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0" windowWidth="25180" windowHeight="13440" tabRatio="696" activeTab="3"/>
  </bookViews>
  <sheets>
    <sheet name="Framework" sheetId="1" r:id="rId1"/>
    <sheet name="SPS Report-PART I" sheetId="2" r:id="rId2"/>
    <sheet name="SPS Report-PART II" sheetId="3" r:id="rId3"/>
    <sheet name="Poverty measurement" sheetId="4" r:id="rId4"/>
    <sheet name="Glossary" sheetId="5" r:id="rId5"/>
    <sheet name="data source" sheetId="6" state="hidden" r:id="rId6"/>
    <sheet name="ANSWERS Part Ia" sheetId="7" state="hidden" r:id="rId7"/>
    <sheet name="Foglio1" sheetId="8" state="hidden" r:id="rId8"/>
    <sheet name="Answers Part Ib" sheetId="9" state="hidden" r:id="rId9"/>
    <sheet name="Answers Part II" sheetId="10" state="hidden" r:id="rId10"/>
    <sheet name="SR" sheetId="11" state="hidden" r:id="rId11"/>
    <sheet name="Sheet2" sheetId="12" state="hidden" r:id="rId12"/>
    <sheet name="Sheet1" sheetId="13" state="hidden" r:id="rId13"/>
  </sheets>
  <externalReferences>
    <externalReference r:id="rId16"/>
  </externalReferences>
  <definedNames>
    <definedName name="_gov1">'data source'!#REF!</definedName>
    <definedName name="m" localSheetId="5">'data source'!#REF!</definedName>
    <definedName name="OLE_LINK1" localSheetId="4">'Glossary'!$B$19</definedName>
    <definedName name="_xlnm.Print_Area" localSheetId="0">'Framework'!$A$1:$F$40</definedName>
    <definedName name="_xlnm.Print_Area" localSheetId="4">'Glossary'!$A$1:$C$29</definedName>
    <definedName name="_xlnm.Print_Area" localSheetId="3">'Poverty measurement'!$A$1:$G$23</definedName>
    <definedName name="_xlnm.Print_Area" localSheetId="1">'SPS Report-PART I'!$A$1:$H$181</definedName>
    <definedName name="_xlnm.Print_Area" localSheetId="2">'SPS Report-PART II'!$A$1:$G$59</definedName>
    <definedName name="YES" localSheetId="1">'[1]data source'!$A$21:$A$22</definedName>
    <definedName name="YES">'data source'!#REF!</definedName>
  </definedNames>
  <calcPr fullCalcOnLoad="1"/>
</workbook>
</file>

<file path=xl/sharedStrings.xml><?xml version="1.0" encoding="utf-8"?>
<sst xmlns="http://schemas.openxmlformats.org/spreadsheetml/2006/main" count="959" uniqueCount="675">
  <si>
    <t>Total number of clients (borrowers and savers) at the beginning of the reporting period:</t>
  </si>
  <si>
    <t>Total number of clients (borrowers and savers) at the end of the reporting period:</t>
  </si>
  <si>
    <t>New clients (all those who joined during the reporting period):</t>
  </si>
  <si>
    <t>Dropout rate:</t>
  </si>
  <si>
    <t>Name of the MFI:</t>
  </si>
  <si>
    <t>Country of operations:</t>
  </si>
  <si>
    <t>Year microfinance operations began:</t>
  </si>
  <si>
    <t>The data on APR/EIR will be collected by MF Transparency and published on the website: http://www.mftransparency.org/ as soon as they become available</t>
  </si>
  <si>
    <t>Social Responsibility to Environment</t>
  </si>
  <si>
    <t>ACHIEVEMENT OF SOCIAL GOALS</t>
  </si>
  <si>
    <t>Never</t>
  </si>
  <si>
    <t>COMMENTS</t>
  </si>
  <si>
    <t>Indicator</t>
  </si>
  <si>
    <t>Definition</t>
  </si>
  <si>
    <t>GLOSSARY</t>
  </si>
  <si>
    <t>Geographic outreach</t>
  </si>
  <si>
    <t>Semi-urban areas</t>
  </si>
  <si>
    <t>Rural areas</t>
  </si>
  <si>
    <t>Mission statement</t>
  </si>
  <si>
    <t xml:space="preserve">Women outreach </t>
  </si>
  <si>
    <t>j</t>
  </si>
  <si>
    <t xml:space="preserve">        </t>
  </si>
  <si>
    <t>Enterprises</t>
  </si>
  <si>
    <t>Poverty levels</t>
  </si>
  <si>
    <t xml:space="preserve">Insurance </t>
  </si>
  <si>
    <t>Enterprise services:</t>
  </si>
  <si>
    <t>Health services:</t>
  </si>
  <si>
    <t>Enterprise services</t>
  </si>
  <si>
    <t>Does your  institution have regular service points located in areas where there are no other MFIs or bank branches?</t>
  </si>
  <si>
    <t>Source</t>
  </si>
  <si>
    <t>Regular service point</t>
  </si>
  <si>
    <t>Settled places outside towns and cities, such as villages, hamlets, where most livelihoods are farm based.Farm includes both crop and noncrop agriculture, livestock. fishing, etc.</t>
  </si>
  <si>
    <t>Services which include MFIs branches, mobile banking agencies or delivery services operating at least one day a week. An area is considered to have no other MFI or bank branches when a services point is located at least 50 km (or more than 2 hours) away.</t>
  </si>
  <si>
    <t>Adapted from CGAP, Microfinance Consensus Guidelines</t>
  </si>
  <si>
    <t>MIX</t>
  </si>
  <si>
    <t>Adapted from KIVA, Glossary of Microfinance Terms</t>
  </si>
  <si>
    <t>Adapted from SEEP, Social Performance glossary</t>
  </si>
  <si>
    <t>Adapted from CERISE, SPI Initiative</t>
  </si>
  <si>
    <t>If not, in which ways are the procedures documented?</t>
  </si>
  <si>
    <t xml:space="preserve">Mission and social goals </t>
  </si>
  <si>
    <t xml:space="preserve">Range of products and services </t>
  </si>
  <si>
    <t>Poverty assessment</t>
  </si>
  <si>
    <t>Social responsibility to clients</t>
  </si>
  <si>
    <t>Social responsibility to staff</t>
  </si>
  <si>
    <t>Social responsibility to community</t>
  </si>
  <si>
    <t>Social responsibility to environment</t>
  </si>
  <si>
    <t>Women outreach</t>
  </si>
  <si>
    <t xml:space="preserve">Employment </t>
  </si>
  <si>
    <t>Children in School</t>
  </si>
  <si>
    <t>Clients outreach</t>
  </si>
  <si>
    <t>Interest rate calculation</t>
  </si>
  <si>
    <t>Credit</t>
  </si>
  <si>
    <t>Credit:</t>
  </si>
  <si>
    <t>Savings:</t>
  </si>
  <si>
    <t>Insurance:</t>
  </si>
  <si>
    <t>Services:</t>
  </si>
  <si>
    <t>POSITION IN THE REPORT</t>
  </si>
  <si>
    <t>What is the poverty level of the clients that your institution aims to reach? (Check all that apply):</t>
  </si>
  <si>
    <t xml:space="preserve">Which of the following financial products/services does  your institution offer? (Check all that apply):                        </t>
  </si>
  <si>
    <t>NGO (registered under Societies Registraction Act, 1860)</t>
  </si>
  <si>
    <t>30-06-2009</t>
  </si>
  <si>
    <t>Ms. Naghma Rashid</t>
  </si>
  <si>
    <t xml:space="preserve">Executive Director </t>
  </si>
  <si>
    <t>26-C, Nawab Town, Raiwind Road, Lahore</t>
  </si>
  <si>
    <t>naghma@damen-pk.org, damen@brain.net.pk,info@damen-pk.org</t>
  </si>
  <si>
    <t>NA</t>
  </si>
  <si>
    <t xml:space="preserve">Seasonal Loans </t>
  </si>
  <si>
    <t xml:space="preserve">Governance </t>
  </si>
  <si>
    <t>BASIC DETAILS: THE MFI</t>
  </si>
  <si>
    <t>Health services</t>
  </si>
  <si>
    <t xml:space="preserve">Please fill and return the document to: </t>
  </si>
  <si>
    <t>Range of products and services (financial and non financial)</t>
  </si>
  <si>
    <t>Regularly</t>
  </si>
  <si>
    <t>Client dropout</t>
  </si>
  <si>
    <t>mpistelli@themix.org</t>
  </si>
  <si>
    <t>DIMENSION</t>
  </si>
  <si>
    <t>Clients out of poverty</t>
  </si>
  <si>
    <t>Please choose one</t>
  </si>
  <si>
    <t>Effective interest rate (EIR)</t>
  </si>
  <si>
    <t xml:space="preserve">         </t>
  </si>
  <si>
    <t xml:space="preserve">       </t>
  </si>
  <si>
    <t xml:space="preserve">    </t>
  </si>
  <si>
    <t xml:space="preserve">      </t>
  </si>
  <si>
    <t xml:space="preserve">The number of individuals who currently have an outstanding loan balance with the MFI or are primarily responsible for repaying any portion of the Gross Loan Portfolio. Individuals who have multiple loans with an MFI should be counted as a single borrower.
</t>
  </si>
  <si>
    <t xml:space="preserve">Lending methodology </t>
  </si>
  <si>
    <t>Women staff support</t>
  </si>
  <si>
    <t>Active borrowers</t>
  </si>
  <si>
    <t>Staff turnover rate</t>
  </si>
  <si>
    <t>Poverty assessment tools</t>
  </si>
  <si>
    <t>other</t>
  </si>
  <si>
    <t xml:space="preserve">The total number of individuals who currently have funds on deposit with an MFI on a voluntary basis.i.e. they are not required to maintain the deposit account to access a loan. This number applies only to deposits that are held by the MFI, not to those deposits held in other institutions by the MFI’s clients. </t>
  </si>
  <si>
    <t xml:space="preserve">                                     </t>
  </si>
  <si>
    <t xml:space="preserve"> `</t>
  </si>
  <si>
    <t>g</t>
  </si>
  <si>
    <t>h</t>
  </si>
  <si>
    <t>i</t>
  </si>
  <si>
    <t>a</t>
  </si>
  <si>
    <t>b</t>
  </si>
  <si>
    <t>c</t>
  </si>
  <si>
    <t>Legal form</t>
  </si>
  <si>
    <t>d</t>
  </si>
  <si>
    <t>e</t>
  </si>
  <si>
    <t>f</t>
  </si>
  <si>
    <t>INTENT</t>
  </si>
  <si>
    <t>Under development</t>
  </si>
  <si>
    <t>POLICIES AND COMPLIANCE</t>
  </si>
  <si>
    <t>Social Responsibility to clients</t>
  </si>
  <si>
    <t>Cost of services to clients</t>
  </si>
  <si>
    <t>Social Responsibility to staff</t>
  </si>
  <si>
    <t>Mission and Social Goals</t>
  </si>
  <si>
    <t>STRATEGIES AND SYSTEMS</t>
  </si>
  <si>
    <t xml:space="preserve">Semiannually  </t>
  </si>
  <si>
    <t xml:space="preserve">Annually  </t>
  </si>
  <si>
    <t xml:space="preserve">Biannually  </t>
  </si>
  <si>
    <t>Occasionally-from time to time</t>
  </si>
  <si>
    <t xml:space="preserve"> </t>
  </si>
  <si>
    <t>Governance</t>
  </si>
  <si>
    <t>Measuring client retention</t>
  </si>
  <si>
    <t xml:space="preserve">Poverty Assessment </t>
  </si>
  <si>
    <t>Social Responsibility to Community</t>
  </si>
  <si>
    <r>
      <rPr>
        <b/>
        <sz val="12"/>
        <color indexed="56"/>
        <rFont val="Calibri"/>
        <family val="2"/>
      </rPr>
      <t xml:space="preserve">1.Debit card: </t>
    </r>
    <r>
      <rPr>
        <sz val="12"/>
        <color indexed="56"/>
        <rFont val="Calibri"/>
        <family val="2"/>
      </rPr>
      <t>a bankcard used to make an electronic withdrawal from funds on deposit in a bank, as in purchasing goods or obtaining cash advances/</t>
    </r>
    <r>
      <rPr>
        <b/>
        <sz val="12"/>
        <color indexed="56"/>
        <rFont val="Calibri"/>
        <family val="2"/>
      </rPr>
      <t>Credit card</t>
    </r>
    <r>
      <rPr>
        <sz val="12"/>
        <color indexed="56"/>
        <rFont val="Calibri"/>
        <family val="2"/>
      </rPr>
      <t xml:space="preserve">: a bankcard that may be used repeatedly to borrow money or buy products and services on credit. </t>
    </r>
    <r>
      <rPr>
        <b/>
        <sz val="12"/>
        <color indexed="56"/>
        <rFont val="Calibri"/>
        <family val="2"/>
      </rPr>
      <t xml:space="preserve">2.Savings facilitation services: </t>
    </r>
    <r>
      <rPr>
        <sz val="12"/>
        <color indexed="56"/>
        <rFont val="Calibri"/>
        <family val="2"/>
      </rPr>
      <t xml:space="preserve">the MFI enables its clients to have savings in other institutions. </t>
    </r>
    <r>
      <rPr>
        <b/>
        <sz val="12"/>
        <color indexed="56"/>
        <rFont val="Calibri"/>
        <family val="2"/>
      </rPr>
      <t xml:space="preserve">3.Money transfer services: </t>
    </r>
    <r>
      <rPr>
        <sz val="12"/>
        <color indexed="56"/>
        <rFont val="Calibri"/>
        <family val="2"/>
      </rPr>
      <t xml:space="preserve">Money sent by expatriate migrant worker to their home country or other payments in cash, check or electronic transfer, also made domestically. </t>
    </r>
    <r>
      <rPr>
        <b/>
        <sz val="12"/>
        <color indexed="56"/>
        <rFont val="Calibri"/>
        <family val="2"/>
      </rPr>
      <t xml:space="preserve">4.Payment by check: </t>
    </r>
    <r>
      <rPr>
        <sz val="12"/>
        <color indexed="56"/>
        <rFont val="Calibri"/>
        <family val="2"/>
      </rPr>
      <t xml:space="preserve">bill of exchange, or draft on a bank drawn against deposited funds to pay a specified sum of money. </t>
    </r>
  </si>
  <si>
    <r>
      <t xml:space="preserve"> </t>
    </r>
    <r>
      <rPr>
        <b/>
        <sz val="12"/>
        <color indexed="56"/>
        <rFont val="Calibri"/>
        <family val="2"/>
      </rPr>
      <t>2.Microenterprise loans:</t>
    </r>
    <r>
      <rPr>
        <sz val="12"/>
        <color indexed="56"/>
        <rFont val="Calibri"/>
        <family val="2"/>
      </rPr>
      <t xml:space="preserve"> loans whose purpose is to finance a microenterprise (5 or fewer employees) </t>
    </r>
    <r>
      <rPr>
        <b/>
        <sz val="12"/>
        <color indexed="56"/>
        <rFont val="Calibri"/>
        <family val="2"/>
      </rPr>
      <t>3.SME loans:</t>
    </r>
    <r>
      <rPr>
        <sz val="12"/>
        <color indexed="56"/>
        <rFont val="Calibri"/>
        <family val="2"/>
      </rPr>
      <t xml:space="preserve"> loans whose purpose is to finance small or medium enterprises (greater than 5 employees and less than 250)   </t>
    </r>
    <r>
      <rPr>
        <b/>
        <sz val="12"/>
        <color indexed="56"/>
        <rFont val="Calibri"/>
        <family val="2"/>
      </rPr>
      <t>4.Line of credit:</t>
    </r>
    <r>
      <rPr>
        <sz val="12"/>
        <color indexed="56"/>
        <rFont val="Calibri"/>
        <family val="2"/>
      </rPr>
      <t xml:space="preserve"> a pre-established loan authorization with a specified borrowing limit extended by a lending institution to an individual or business based on creditworthiness. </t>
    </r>
    <r>
      <rPr>
        <b/>
        <sz val="12"/>
        <color indexed="56"/>
        <rFont val="Calibri"/>
        <family val="2"/>
      </rPr>
      <t>5. Education loans:</t>
    </r>
    <r>
      <rPr>
        <sz val="12"/>
        <color indexed="56"/>
        <rFont val="Calibri"/>
        <family val="2"/>
      </rPr>
      <t xml:space="preserve"> loans destined to finance the education of any household member </t>
    </r>
    <r>
      <rPr>
        <b/>
        <sz val="12"/>
        <color indexed="56"/>
        <rFont val="Calibri"/>
        <family val="2"/>
      </rPr>
      <t>6.Housing loans:</t>
    </r>
    <r>
      <rPr>
        <sz val="12"/>
        <color indexed="56"/>
        <rFont val="Calibri"/>
        <family val="2"/>
      </rPr>
      <t xml:space="preserve"> loans that  finance home purchase or improvements </t>
    </r>
    <r>
      <rPr>
        <b/>
        <sz val="12"/>
        <color indexed="56"/>
        <rFont val="Calibri"/>
        <family val="2"/>
      </rPr>
      <t xml:space="preserve">7.Loans for immediate household needs: </t>
    </r>
    <r>
      <rPr>
        <sz val="12"/>
        <color indexed="56"/>
        <rFont val="Calibri"/>
        <family val="2"/>
      </rPr>
      <t xml:space="preserve">loans mainly destined to finance consumption and other household needs.
</t>
    </r>
  </si>
  <si>
    <t>Active borrowers receiving individual loans</t>
  </si>
  <si>
    <t>Active borrowers receiving group loans</t>
  </si>
  <si>
    <t>Women active borrowers receiving individual loans</t>
  </si>
  <si>
    <t>Women active borrowers receiving groups loans</t>
  </si>
  <si>
    <t>42c</t>
  </si>
  <si>
    <t>44c</t>
  </si>
  <si>
    <t>46C</t>
  </si>
  <si>
    <t>51C</t>
  </si>
  <si>
    <t>56C</t>
  </si>
  <si>
    <t>59C</t>
  </si>
  <si>
    <t>65C</t>
  </si>
  <si>
    <t>67C</t>
  </si>
  <si>
    <t>74C</t>
  </si>
  <si>
    <t>77c</t>
  </si>
  <si>
    <t>80C</t>
  </si>
  <si>
    <t>86C</t>
  </si>
  <si>
    <t>88c</t>
  </si>
  <si>
    <t>93C</t>
  </si>
  <si>
    <t>97C</t>
  </si>
  <si>
    <t>99C</t>
  </si>
  <si>
    <t>104C</t>
  </si>
  <si>
    <t>138C</t>
  </si>
  <si>
    <t>140C</t>
  </si>
  <si>
    <t>152C</t>
  </si>
  <si>
    <t>11C</t>
  </si>
  <si>
    <t>19C</t>
  </si>
  <si>
    <t>24C</t>
  </si>
  <si>
    <t>28C</t>
  </si>
  <si>
    <t>poverty measurement</t>
  </si>
  <si>
    <t>7c</t>
  </si>
  <si>
    <t>7d</t>
  </si>
  <si>
    <t>7e</t>
  </si>
  <si>
    <t>7f</t>
  </si>
  <si>
    <t>Provide here the effective annual interest rate for your main loan product:</t>
  </si>
  <si>
    <t>DAMEN</t>
  </si>
  <si>
    <t>Pakistan</t>
  </si>
  <si>
    <r>
      <rPr>
        <b/>
        <sz val="12"/>
        <color indexed="56"/>
        <rFont val="Calibri"/>
        <family val="2"/>
      </rPr>
      <t>1.Credit life insurance</t>
    </r>
    <r>
      <rPr>
        <sz val="12"/>
        <color indexed="56"/>
        <rFont val="Calibri"/>
        <family val="2"/>
      </rPr>
      <t xml:space="preserve">: insurance issued to  cover the life of a borrower for an outstanding loan. If the debtor dies prior to repayment of the debt, the policy will pay off the balance of the amount outstanding. </t>
    </r>
    <r>
      <rPr>
        <b/>
        <sz val="12"/>
        <color indexed="56"/>
        <rFont val="Calibri"/>
        <family val="2"/>
      </rPr>
      <t>2</t>
    </r>
    <r>
      <rPr>
        <sz val="12"/>
        <color indexed="56"/>
        <rFont val="Calibri"/>
        <family val="2"/>
      </rPr>
      <t>.</t>
    </r>
    <r>
      <rPr>
        <b/>
        <sz val="12"/>
        <color indexed="56"/>
        <rFont val="Calibri"/>
        <family val="2"/>
      </rPr>
      <t>Life insurance</t>
    </r>
    <r>
      <rPr>
        <sz val="12"/>
        <color indexed="56"/>
        <rFont val="Calibri"/>
        <family val="2"/>
      </rPr>
      <t xml:space="preserve">: insurance that guarantees a specific sum of money to a designated beneficiary upon the death of the insured or to the insured if he or she lives beyond a certain age. </t>
    </r>
    <r>
      <rPr>
        <b/>
        <sz val="12"/>
        <color indexed="56"/>
        <rFont val="Calibri"/>
        <family val="2"/>
      </rPr>
      <t xml:space="preserve">3.House insurance: </t>
    </r>
    <r>
      <rPr>
        <sz val="12"/>
        <color indexed="56"/>
        <rFont val="Calibri"/>
        <family val="2"/>
      </rPr>
      <t xml:space="preserve">property insurance that covers losses occurring to one's home, its contents, loss of its use, or loss of other personal possessions of the homeowner. </t>
    </r>
    <r>
      <rPr>
        <b/>
        <sz val="12"/>
        <color indexed="56"/>
        <rFont val="Calibri"/>
        <family val="2"/>
      </rPr>
      <t>4</t>
    </r>
    <r>
      <rPr>
        <sz val="12"/>
        <color indexed="56"/>
        <rFont val="Calibri"/>
        <family val="2"/>
      </rPr>
      <t>.</t>
    </r>
    <r>
      <rPr>
        <b/>
        <sz val="12"/>
        <color indexed="56"/>
        <rFont val="Calibri"/>
        <family val="2"/>
      </rPr>
      <t>Livestock and agriculture insurance</t>
    </r>
    <r>
      <rPr>
        <sz val="12"/>
        <color indexed="56"/>
        <rFont val="Calibri"/>
        <family val="2"/>
      </rPr>
      <t xml:space="preserve">: coverage for crops in the event of loss or damage and coverage for domestic animals loss raised for home use or for profit, especially on a farm. </t>
    </r>
  </si>
  <si>
    <t xml:space="preserve">Areas constituting a city or town with higher density of population in comparison to the surrounding areas, where the majority of people do not dependent upon agriculture as main economic activity. </t>
  </si>
  <si>
    <t>1 US$ per day international poverty line</t>
  </si>
  <si>
    <t>2 US$ per day international poverty line</t>
  </si>
  <si>
    <r>
      <t xml:space="preserve">Percentage of staff having left the MFI during the last reporting year, as calculated by: </t>
    </r>
    <r>
      <rPr>
        <i/>
        <sz val="12"/>
        <color indexed="56"/>
        <rFont val="Calibri"/>
        <family val="2"/>
      </rPr>
      <t>Total number of staff at the end of the previous year reporting period+New staff contracted during the current reporting period-Total number of staff at the end of the current reporting period/Average (Total number of staff at the end of the current reporting period+Total number of staff at the end of the previous year reporting period).</t>
    </r>
  </si>
  <si>
    <r>
      <t xml:space="preserve">The MFI engages in policies aiming at supporting the presence of women staff. Among these policies there are: </t>
    </r>
    <r>
      <rPr>
        <b/>
        <sz val="12"/>
        <color indexed="56"/>
        <rFont val="Calibri"/>
        <family val="2"/>
      </rPr>
      <t>1</t>
    </r>
    <r>
      <rPr>
        <sz val="12"/>
        <color indexed="56"/>
        <rFont val="Calibri"/>
        <family val="2"/>
      </rPr>
      <t>.</t>
    </r>
    <r>
      <rPr>
        <b/>
        <sz val="12"/>
        <color indexed="56"/>
        <rFont val="Calibri"/>
        <family val="2"/>
      </rPr>
      <t>Equal opportunities</t>
    </r>
    <r>
      <rPr>
        <sz val="12"/>
        <color indexed="56"/>
        <rFont val="Calibri"/>
        <family val="2"/>
      </rPr>
      <t xml:space="preserve">: The MFI actively supports the recruitment of both men and women staff and works in the community to overcome barriers of access to employment for women. </t>
    </r>
    <r>
      <rPr>
        <b/>
        <sz val="12"/>
        <color indexed="56"/>
        <rFont val="Calibri"/>
        <family val="2"/>
      </rPr>
      <t>2.Quotas:</t>
    </r>
    <r>
      <rPr>
        <sz val="12"/>
        <color indexed="56"/>
        <rFont val="Calibri"/>
        <family val="2"/>
      </rPr>
      <t xml:space="preserve"> Quotas for women that entail that women must constitute a certain number or percentage of the staff at different levels. </t>
    </r>
    <r>
      <rPr>
        <b/>
        <sz val="12"/>
        <color indexed="56"/>
        <rFont val="Calibri"/>
        <family val="2"/>
      </rPr>
      <t>3.Work time adapted to family constraints:</t>
    </r>
    <r>
      <rPr>
        <sz val="12"/>
        <color indexed="56"/>
        <rFont val="Calibri"/>
        <family val="2"/>
      </rPr>
      <t xml:space="preserve"> possibility to women staff to have decently paid permanent part-time work.</t>
    </r>
    <r>
      <rPr>
        <b/>
        <sz val="12"/>
        <color indexed="56"/>
        <rFont val="Calibri"/>
        <family val="2"/>
      </rPr>
      <t xml:space="preserve">4. Maternity and paternity leave policies: </t>
    </r>
    <r>
      <rPr>
        <sz val="12"/>
        <color indexed="56"/>
        <rFont val="Calibri"/>
        <family val="2"/>
      </rPr>
      <t>paid maternity leave and protections for pregnant women against job discrimination.</t>
    </r>
    <r>
      <rPr>
        <b/>
        <sz val="12"/>
        <color indexed="56"/>
        <rFont val="Calibri"/>
        <family val="2"/>
      </rPr>
      <t xml:space="preserve"> 5.Policies in support of women's mobility in the field: </t>
    </r>
    <r>
      <rPr>
        <sz val="12"/>
        <color indexed="56"/>
        <rFont val="Calibri"/>
        <family val="2"/>
      </rPr>
      <t xml:space="preserve">help to overcome the obstacle of limited mobility of women who are working in the field and have to travel to visit clients or reach the workplace. </t>
    </r>
  </si>
  <si>
    <t>Rate that a client actually pays based on the amount of loan proceeds actually in the client's hands. The rate converts all the borrower's financial costs for a loan into a single declining balance interest calculation. It includes the effects of interest rates, whether they are calculated on a flat or declining basis, payment schedules, commissions, fees, discounting, and compensating balances. The Social Performance Reporting Standards related to EIR references M-CRIL’s tool (see attached table for calculation).</t>
  </si>
  <si>
    <r>
      <rPr>
        <b/>
        <sz val="12"/>
        <color indexed="56"/>
        <rFont val="Calibri"/>
        <family val="2"/>
      </rPr>
      <t>1. Enterprise skills development:</t>
    </r>
    <r>
      <rPr>
        <sz val="12"/>
        <color indexed="56"/>
        <rFont val="Calibri"/>
        <family val="2"/>
      </rPr>
      <t xml:space="preserve"> includes vocational training, technical and management skills courses to develop small-scale enterprises </t>
    </r>
    <r>
      <rPr>
        <b/>
        <sz val="12"/>
        <color indexed="56"/>
        <rFont val="Calibri"/>
        <family val="2"/>
      </rPr>
      <t xml:space="preserve">2.Business development services: </t>
    </r>
    <r>
      <rPr>
        <sz val="12"/>
        <color indexed="56"/>
        <rFont val="Calibri"/>
        <family val="2"/>
      </rPr>
      <t>includes information, training, business advice, consulting and marketing services, assistance with information and communications technology (ICT), technical assistance, and business links.</t>
    </r>
  </si>
  <si>
    <r>
      <t xml:space="preserve">The MFI identifies constraints that women face in the society and seeks to enable women - through the provision of financial and non financial services tailored to women's needs - to challenge and change gender inequalities in the household, market and community. The MFI carefully supervises women business activity to ensure that the woman client effectively exercises the control over her loan and business activity and does not hand it over to their husband or another male in the household. Some of the non financial services aiming at empowering women are: </t>
    </r>
    <r>
      <rPr>
        <b/>
        <sz val="12"/>
        <color indexed="56"/>
        <rFont val="Calibri"/>
        <family val="2"/>
      </rPr>
      <t>1.Business training for women</t>
    </r>
    <r>
      <rPr>
        <sz val="12"/>
        <color indexed="56"/>
        <rFont val="Calibri"/>
        <family val="2"/>
      </rPr>
      <t xml:space="preserve">: specific training to promote women's entrepreneurship. Besides basic bookkeeping and business management skills it may include guidance in balancing family and work responsibilities, group dynamics and leadership (in the case of group loans). </t>
    </r>
    <r>
      <rPr>
        <b/>
        <sz val="12"/>
        <color indexed="56"/>
        <rFont val="Calibri"/>
        <family val="2"/>
      </rPr>
      <t>2.Women leadership training:</t>
    </r>
    <r>
      <rPr>
        <sz val="12"/>
        <color indexed="56"/>
        <rFont val="Calibri"/>
        <family val="2"/>
      </rPr>
      <t xml:space="preserve"> training aiming at increasing women's confidence to work productively, enhance their sense of self-empowerment related to control over their freedom of movement and decision-making </t>
    </r>
    <r>
      <rPr>
        <b/>
        <sz val="12"/>
        <color indexed="56"/>
        <rFont val="Calibri"/>
        <family val="2"/>
      </rPr>
      <t xml:space="preserve">3.Training on rights and responsibilities as leaders in participative models: </t>
    </r>
    <r>
      <rPr>
        <sz val="12"/>
        <color indexed="56"/>
        <rFont val="Calibri"/>
        <family val="2"/>
      </rPr>
      <t xml:space="preserve">develops the leadership capacity among group members  to promote the rotation of leadership roles </t>
    </r>
    <r>
      <rPr>
        <b/>
        <sz val="12"/>
        <color indexed="56"/>
        <rFont val="Calibri"/>
        <family val="2"/>
      </rPr>
      <t xml:space="preserve">4.Women's rights education/Gender issues (training for men and women): </t>
    </r>
    <r>
      <rPr>
        <sz val="12"/>
        <color indexed="56"/>
        <rFont val="Calibri"/>
        <family val="2"/>
      </rPr>
      <t>provides a forum for dialogue on social and political issues, such as, women’s rights and issues concerning gender roles in the community and awareness to eliminate any form of violence and discrimination against women.</t>
    </r>
    <r>
      <rPr>
        <b/>
        <sz val="12"/>
        <color indexed="56"/>
        <rFont val="Calibri"/>
        <family val="2"/>
      </rPr>
      <t xml:space="preserve"> 5. Counseling for women victims of violence:</t>
    </r>
    <r>
      <rPr>
        <sz val="12"/>
        <color indexed="56"/>
        <rFont val="Calibri"/>
        <family val="2"/>
      </rPr>
      <t xml:space="preserve"> gives women victims of violence psychological and support and free legal advice.</t>
    </r>
  </si>
  <si>
    <r>
      <t>1.Individual loans:</t>
    </r>
    <r>
      <rPr>
        <sz val="12"/>
        <color indexed="56"/>
        <rFont val="Calibri"/>
        <family val="2"/>
      </rPr>
      <t xml:space="preserve"> A loan made to an individual borrower who is solely responsible for its repayment. </t>
    </r>
    <r>
      <rPr>
        <b/>
        <sz val="12"/>
        <color indexed="56"/>
        <rFont val="Calibri"/>
        <family val="2"/>
      </rPr>
      <t xml:space="preserve">2.Solidarity group: </t>
    </r>
    <r>
      <rPr>
        <sz val="12"/>
        <color indexed="56"/>
        <rFont val="Calibri"/>
        <family val="2"/>
      </rPr>
      <t xml:space="preserve">A loan group made up of approximately 3–10 people drawn from the same community and where group members collectively guarantee loan repayment </t>
    </r>
    <r>
      <rPr>
        <b/>
        <sz val="12"/>
        <color indexed="56"/>
        <rFont val="Calibri"/>
        <family val="2"/>
      </rPr>
      <t xml:space="preserve">3.Village banking: </t>
    </r>
    <r>
      <rPr>
        <sz val="12"/>
        <color indexed="56"/>
        <rFont val="Calibri"/>
        <family val="2"/>
      </rPr>
      <t xml:space="preserve">As in solidarity groups, loan repayment is guaranteed by collective membership, but loan groups are bigger,  made up of approximately 20–30 people (typically women). </t>
    </r>
  </si>
  <si>
    <r>
      <rPr>
        <b/>
        <sz val="12"/>
        <color indexed="56"/>
        <rFont val="Calibri"/>
        <family val="2"/>
      </rPr>
      <t xml:space="preserve">1.Very poor: </t>
    </r>
    <r>
      <rPr>
        <sz val="12"/>
        <color indexed="56"/>
        <rFont val="Calibri"/>
        <family val="2"/>
      </rPr>
      <t xml:space="preserve">Clients living below an absolute extreme poverty line. Common extreme poverty lines include (1) persons in the bottom 50% of those living below the poverty line established by the national government, or (2) persons living on less than US $1.00 per day (technically $1.08 per day per capita at 1993 Purchasing Power Parity - PPP) or on less than of US $1.25 per day at 2005 PPP. </t>
    </r>
    <r>
      <rPr>
        <b/>
        <sz val="12"/>
        <color indexed="56"/>
        <rFont val="Calibri"/>
        <family val="2"/>
      </rPr>
      <t xml:space="preserve">2.Poor: </t>
    </r>
    <r>
      <rPr>
        <sz val="12"/>
        <color indexed="56"/>
        <rFont val="Calibri"/>
        <family val="2"/>
      </rPr>
      <t xml:space="preserve">Clients living below a poverty line. Common poverty lines include (1) persons living below the poverty line established by the national government, or (2) persons living on less than US $2.00 per day in daily per-capita expenditures at 1993 PPP.  </t>
    </r>
    <r>
      <rPr>
        <b/>
        <sz val="12"/>
        <color indexed="56"/>
        <rFont val="Calibri"/>
        <family val="2"/>
      </rPr>
      <t xml:space="preserve">3.Low income: </t>
    </r>
    <r>
      <rPr>
        <sz val="12"/>
        <color indexed="56"/>
        <rFont val="Calibri"/>
        <family val="2"/>
      </rPr>
      <t xml:space="preserve">Clients above the poverty line but below the national average income. For any update about poverty lines and PPP visit: </t>
    </r>
    <r>
      <rPr>
        <u val="single"/>
        <sz val="12"/>
        <color indexed="56"/>
        <rFont val="Calibri"/>
        <family val="2"/>
      </rPr>
      <t>http://www.povertytools.org/</t>
    </r>
  </si>
  <si>
    <r>
      <t xml:space="preserve">1.Checking accounts: </t>
    </r>
    <r>
      <rPr>
        <sz val="12"/>
        <color indexed="56"/>
        <rFont val="Calibri"/>
        <family val="2"/>
      </rPr>
      <t xml:space="preserve">an account which allows the holder to write checks against deposited funds </t>
    </r>
    <r>
      <rPr>
        <b/>
        <sz val="12"/>
        <color indexed="56"/>
        <rFont val="Calibri"/>
        <family val="2"/>
      </rPr>
      <t xml:space="preserve">2.Savings accounts: </t>
    </r>
    <r>
      <rPr>
        <sz val="12"/>
        <color indexed="56"/>
        <rFont val="Calibri"/>
        <family val="2"/>
      </rPr>
      <t xml:space="preserve">an account used to deposit money and earn interest on the account over time </t>
    </r>
    <r>
      <rPr>
        <b/>
        <sz val="12"/>
        <color indexed="56"/>
        <rFont val="Calibri"/>
        <family val="2"/>
      </rPr>
      <t xml:space="preserve">3.Fixed term deposits: </t>
    </r>
    <r>
      <rPr>
        <sz val="12"/>
        <color indexed="56"/>
        <rFont val="Calibri"/>
        <family val="2"/>
      </rPr>
      <t xml:space="preserve">deposit that cannot be withdrawn before a date specified at the time of deposit </t>
    </r>
    <r>
      <rPr>
        <b/>
        <sz val="12"/>
        <color indexed="56"/>
        <rFont val="Calibri"/>
        <family val="2"/>
      </rPr>
      <t xml:space="preserve"> 4.Special purpose savings accounts: </t>
    </r>
    <r>
      <rPr>
        <sz val="12"/>
        <color indexed="56"/>
        <rFont val="Calibri"/>
        <family val="2"/>
      </rPr>
      <t>a deposit account for private individuals to accrue money for a special purpose and receive interest on the deposited amount.</t>
    </r>
  </si>
  <si>
    <r>
      <t xml:space="preserve">There are several ways to calculate interest on a loan, of which two methods are most common: the declining balance method and the flat method. </t>
    </r>
    <r>
      <rPr>
        <b/>
        <sz val="12"/>
        <color indexed="56"/>
        <rFont val="Calibri"/>
        <family val="2"/>
      </rPr>
      <t>1</t>
    </r>
    <r>
      <rPr>
        <sz val="12"/>
        <color indexed="56"/>
        <rFont val="Calibri"/>
        <family val="2"/>
      </rPr>
      <t>.</t>
    </r>
    <r>
      <rPr>
        <b/>
        <sz val="12"/>
        <color indexed="56"/>
        <rFont val="Calibri"/>
        <family val="2"/>
      </rPr>
      <t>Declining balance method:</t>
    </r>
    <r>
      <rPr>
        <sz val="12"/>
        <color indexed="56"/>
        <rFont val="Calibri"/>
        <family val="2"/>
      </rPr>
      <t xml:space="preserve"> the interest is charged only on the amount of the loan principal which the borrower has not yet repaid. </t>
    </r>
    <r>
      <rPr>
        <b/>
        <sz val="12"/>
        <color indexed="56"/>
        <rFont val="Calibri"/>
        <family val="2"/>
      </rPr>
      <t>2</t>
    </r>
    <r>
      <rPr>
        <sz val="12"/>
        <color indexed="56"/>
        <rFont val="Calibri"/>
        <family val="2"/>
      </rPr>
      <t>.</t>
    </r>
    <r>
      <rPr>
        <b/>
        <sz val="12"/>
        <color indexed="56"/>
        <rFont val="Calibri"/>
        <family val="2"/>
      </rPr>
      <t xml:space="preserve">Flat method: </t>
    </r>
    <r>
      <rPr>
        <sz val="12"/>
        <color indexed="56"/>
        <rFont val="Calibri"/>
        <family val="2"/>
      </rPr>
      <t xml:space="preserve">the interest rate is calculated on the basis of the stated initial principal amount of the loan irrespective of the payment plan. </t>
    </r>
  </si>
  <si>
    <r>
      <rPr>
        <b/>
        <sz val="12"/>
        <color indexed="56"/>
        <rFont val="Calibri"/>
        <family val="2"/>
      </rPr>
      <t>1.Bank:</t>
    </r>
    <r>
      <rPr>
        <sz val="12"/>
        <color indexed="56"/>
        <rFont val="Calibri"/>
        <family val="2"/>
      </rPr>
      <t xml:space="preserve"> a licensed financial intermediary regulated by a state banking supervisory agency. It may provide any of a number of financial services, including: deposit taking, lending, payment services, and money transfers.  </t>
    </r>
    <r>
      <rPr>
        <b/>
        <sz val="12"/>
        <color indexed="56"/>
        <rFont val="Calibri"/>
        <family val="2"/>
      </rPr>
      <t>2.Rural Bank</t>
    </r>
    <r>
      <rPr>
        <sz val="12"/>
        <color indexed="56"/>
        <rFont val="Calibri"/>
        <family val="2"/>
      </rPr>
      <t xml:space="preserve">: banking institution that targets clients who live and work in non-urban areas and who are generally involved in agricultural-related activities. </t>
    </r>
    <r>
      <rPr>
        <b/>
        <sz val="12"/>
        <color indexed="56"/>
        <rFont val="Calibri"/>
        <family val="2"/>
      </rPr>
      <t>3.Non-bank financial institution</t>
    </r>
    <r>
      <rPr>
        <sz val="12"/>
        <color indexed="56"/>
        <rFont val="Calibri"/>
        <family val="2"/>
      </rPr>
      <t xml:space="preserve">: an institution that provides similar services to those of a Bank, but is licensed under a separate category. The separate license may be due to lower capital requirements, to limitations on financial service offerings, or to supervision under a different state agency. In some countries this corresponds to a special category created for microfinance institutions. </t>
    </r>
    <r>
      <rPr>
        <b/>
        <sz val="12"/>
        <color indexed="56"/>
        <rFont val="Calibri"/>
        <family val="2"/>
      </rPr>
      <t>4.NGO:</t>
    </r>
    <r>
      <rPr>
        <sz val="12"/>
        <color indexed="56"/>
        <rFont val="Calibri"/>
        <family val="2"/>
      </rPr>
      <t xml:space="preserve"> an organization registered as a non profit for tax purposes or some other legal charter. Its financial services are usually more restricted, usually not including deposit taking. These institutions are typically not regulated by a banking supervisory agency.</t>
    </r>
    <r>
      <rPr>
        <b/>
        <sz val="12"/>
        <color indexed="56"/>
        <rFont val="Calibri"/>
        <family val="2"/>
      </rPr>
      <t>5.Cooperative/credit union</t>
    </r>
    <r>
      <rPr>
        <sz val="12"/>
        <color indexed="56"/>
        <rFont val="Calibri"/>
        <family val="2"/>
      </rPr>
      <t xml:space="preserve">: a non profit, member-based financial intermediary. It may offer a range of financial services, including lending and deposit taking, for the benefit of its members. While not regulated by a state banking supervisory agency, it may come under the supervision of regional or national cooperative council.   </t>
    </r>
  </si>
  <si>
    <r>
      <t xml:space="preserve">Percentage of clients who had no transaction on credit and/or savings with the MFI for over 12 months. This formula calculates drop-outs as a percentage of clients who were at some time during the period accessing financial services but are no longer doing so: </t>
    </r>
    <r>
      <rPr>
        <i/>
        <sz val="12"/>
        <color indexed="56"/>
        <rFont val="Calibri"/>
        <family val="2"/>
      </rPr>
      <t>Total number of clients at the beginning of the reporting period+ New clients - Total number of clients at the end of the reporting period/ Avg. (Total number of clients at the beginning of the reporting period+ Total number of clients at the end of the reporting period).</t>
    </r>
    <r>
      <rPr>
        <sz val="12"/>
        <color indexed="56"/>
        <rFont val="Calibri"/>
        <family val="2"/>
      </rPr>
      <t xml:space="preserve"> This definition does not differentiate drop-outs as voluntary-satisfied, voluntary-dissatisfied and forced out clients, but it includes all dissociated numbers irrespective of their reasons for dissociation. This formula allows for "resting clients" (those clients who have a resting period after paying back a previous loan). To include resting clients the MFI needs to have data on resting clients in the MIS.</t>
    </r>
  </si>
  <si>
    <r>
      <t xml:space="preserve">1.Microenterprises: </t>
    </r>
    <r>
      <rPr>
        <sz val="12"/>
        <color indexed="56"/>
        <rFont val="Calibri"/>
        <family val="2"/>
      </rPr>
      <t xml:space="preserve">enterprise having 5 or fewer employees. </t>
    </r>
    <r>
      <rPr>
        <b/>
        <sz val="12"/>
        <color indexed="56"/>
        <rFont val="Calibri"/>
        <family val="2"/>
      </rPr>
      <t xml:space="preserve">2.Small enterprises: </t>
    </r>
    <r>
      <rPr>
        <sz val="12"/>
        <color indexed="56"/>
        <rFont val="Calibri"/>
        <family val="2"/>
      </rPr>
      <t xml:space="preserve">enterprise greater than 5 employees and less than 50. </t>
    </r>
    <r>
      <rPr>
        <b/>
        <sz val="12"/>
        <color indexed="56"/>
        <rFont val="Calibri"/>
        <family val="2"/>
      </rPr>
      <t xml:space="preserve">3.Medium enterprises: </t>
    </r>
    <r>
      <rPr>
        <sz val="12"/>
        <color indexed="56"/>
        <rFont val="Calibri"/>
        <family val="2"/>
      </rPr>
      <t>enterprises greater than 50 employees and less than 250.</t>
    </r>
    <r>
      <rPr>
        <b/>
        <sz val="12"/>
        <color indexed="56"/>
        <rFont val="Calibri"/>
        <family val="2"/>
      </rPr>
      <t xml:space="preserve"> 4.Large enterprises</t>
    </r>
    <r>
      <rPr>
        <sz val="12"/>
        <color indexed="56"/>
        <rFont val="Calibri"/>
        <family val="2"/>
      </rPr>
      <t>: enterprises greater than 250 employees. These numbers include both self-employed (client and family members) and non-family hired employees.</t>
    </r>
  </si>
  <si>
    <r>
      <rPr>
        <b/>
        <sz val="12"/>
        <color indexed="56"/>
        <rFont val="Calibri"/>
        <family val="2"/>
      </rPr>
      <t>1.Basic medical services:</t>
    </r>
    <r>
      <rPr>
        <sz val="12"/>
        <color indexed="56"/>
        <rFont val="Calibri"/>
        <family val="2"/>
      </rPr>
      <t xml:space="preserve"> basic nursing, basic medical support and vaccination services. </t>
    </r>
    <r>
      <rPr>
        <b/>
        <sz val="12"/>
        <color indexed="56"/>
        <rFont val="Calibri"/>
        <family val="2"/>
      </rPr>
      <t xml:space="preserve">2.Special medical services for women and children: </t>
    </r>
    <r>
      <rPr>
        <sz val="12"/>
        <color indexed="56"/>
        <rFont val="Calibri"/>
        <family val="2"/>
      </rPr>
      <t>services such as PAP smears to breast exams, STD screenings, pre- and post- natal care for pregnant women.</t>
    </r>
  </si>
  <si>
    <t xml:space="preserve">The impact of microenterprises' activity on the enviornment can be particular significant due to the low technological level, the general lack of regulatory supervision, and the absence of supporting infrastructure and services in their country of operations. This indicator assesses whether the MFI has any policies and initiatives in place to mitigate environmental impacts of financed enterprises. </t>
  </si>
  <si>
    <t>If you have representatives on your Board of your target market (as reported in question 1e) which categories of clients are represented?</t>
  </si>
  <si>
    <t>How does your institution reinforce Board members’ knowledge of, and commitment to, social performance? (Check all that apply):</t>
  </si>
  <si>
    <t>Provide here data for your older clients (more than 3 years with the MFI): School attendance of clients' daughters</t>
  </si>
  <si>
    <r>
      <rPr>
        <b/>
        <sz val="12"/>
        <color indexed="56"/>
        <rFont val="Calibri"/>
        <family val="2"/>
      </rPr>
      <t xml:space="preserve">1. Financial literacy: </t>
    </r>
    <r>
      <rPr>
        <sz val="12"/>
        <color indexed="56"/>
        <rFont val="Calibri"/>
        <family val="2"/>
      </rPr>
      <t xml:space="preserve">training which addresses topics related to financial planning, savings, investments, borrowings, budgets, interest rates, etc..2. </t>
    </r>
    <r>
      <rPr>
        <b/>
        <sz val="12"/>
        <color indexed="56"/>
        <rFont val="Calibri"/>
        <family val="2"/>
      </rPr>
      <t>Basic health/nutrition education:</t>
    </r>
    <r>
      <rPr>
        <sz val="12"/>
        <color indexed="56"/>
        <rFont val="Calibri"/>
        <family val="2"/>
      </rPr>
      <t xml:space="preserve"> teaching sessions on topics such as breastfeeding, child health and nutrition, family planning, reproductive health, etc. </t>
    </r>
  </si>
  <si>
    <t>Minimize use of conventional electricity</t>
  </si>
  <si>
    <t>Minimize use of conventional fuels</t>
  </si>
  <si>
    <t>Minimize use of water, recycle water</t>
  </si>
  <si>
    <t>Minimize use of paper, recycle paper</t>
  </si>
  <si>
    <t>Clients' daughters who are of primary school age and attending school regularly</t>
  </si>
  <si>
    <t xml:space="preserve">Start-up enterprises </t>
  </si>
  <si>
    <t xml:space="preserve">Clients who received enterprise services </t>
  </si>
  <si>
    <t>Clients  who received education services</t>
  </si>
  <si>
    <t xml:space="preserve"> Clients who received health services</t>
  </si>
  <si>
    <t>Clients who received services related to women empowerment</t>
  </si>
  <si>
    <t>ANSWERS</t>
  </si>
  <si>
    <t>Collect data separately for new and old clients</t>
  </si>
  <si>
    <t>Collect data together for all clients</t>
  </si>
  <si>
    <t>If yes, do you collect this data separately for new clients (less than 1 year with your institution) and for older clients (more than 3 years with the MFI)?   If separately, please provide data for older clients below (questions f, g)</t>
  </si>
  <si>
    <r>
      <t xml:space="preserve">To fulfill its social mission, an MFI should use the poverty assessment strategy that is appropriate for its clientele, development objectives, and local operating conditions. An MFI can adopt measurement tools to assess how and why its clients’ living conditions change over time. Recent initiatives, such as the Progress Out of Poverty Index (PPI) and the Poverty Assessment Tool (PAT) enable the direct measurement of household poverty using simple, robust indicators, statistically correlated with different poverty lines.This indicator assesses the tools adopted to track the poverty status of the clients. To know more about PAT visit this link: </t>
    </r>
    <r>
      <rPr>
        <b/>
        <sz val="12"/>
        <rFont val="Calibri"/>
        <family val="2"/>
      </rPr>
      <t xml:space="preserve">http://www.povertytools.org/    </t>
    </r>
    <r>
      <rPr>
        <sz val="12"/>
        <rFont val="Calibri"/>
        <family val="2"/>
      </rPr>
      <t xml:space="preserve">                                        To know more about PPI, visit this link: </t>
    </r>
    <r>
      <rPr>
        <b/>
        <sz val="12"/>
        <rFont val="Calibri"/>
        <family val="2"/>
      </rPr>
      <t>http://www.progressoutofpoverty.org/</t>
    </r>
    <r>
      <rPr>
        <sz val="12"/>
        <rFont val="Calibri"/>
        <family val="2"/>
      </rPr>
      <t xml:space="preserve">
</t>
    </r>
  </si>
  <si>
    <t>ACHIEVEMENT OF SOCIAL GOALS                           (Outputs and Outcomes)</t>
  </si>
  <si>
    <t>clients living in rural areas</t>
  </si>
  <si>
    <t>clients served</t>
  </si>
  <si>
    <t>percentage women borrowers</t>
  </si>
  <si>
    <t>percentage women savers</t>
  </si>
  <si>
    <t>percentage individual loans</t>
  </si>
  <si>
    <t>percentage group loans</t>
  </si>
  <si>
    <t>percentage women individual loans</t>
  </si>
  <si>
    <t>percentage women group loans</t>
  </si>
  <si>
    <t>Lending methodology</t>
  </si>
  <si>
    <t xml:space="preserve">women </t>
  </si>
  <si>
    <t>='SPS Report-PART I'!E35</t>
  </si>
  <si>
    <t>regular service points in thi areas</t>
  </si>
  <si>
    <t>geographic outreach</t>
  </si>
  <si>
    <t>name of MFI</t>
  </si>
  <si>
    <t xml:space="preserve">The provision of financial services to different geographic areas can support income and employment generation to underserved rural and urban clients. This indicator assesses the number of clients reached in the different geographical areas and in the areas below the national average level of development. It also asseses the ability of the MFI to serve clients in those areas where no other financial services are provided. </t>
  </si>
  <si>
    <t>Name MFI</t>
  </si>
  <si>
    <t>PPI</t>
  </si>
  <si>
    <t>PAT</t>
  </si>
  <si>
    <t xml:space="preserve">Per Capita household expenditure </t>
  </si>
  <si>
    <t>Per Capita household income</t>
  </si>
  <si>
    <t xml:space="preserve"> Housing index  </t>
  </si>
  <si>
    <t xml:space="preserve">Participatory Wealth Ranking (PWR)  </t>
  </si>
  <si>
    <t xml:space="preserve">Means test  </t>
  </si>
  <si>
    <t xml:space="preserve">Food security index  </t>
  </si>
  <si>
    <t xml:space="preserve">Own Proxy Poverty Index  </t>
  </si>
  <si>
    <t>Avoid credit for enterprises with negative social value</t>
  </si>
  <si>
    <t xml:space="preserve"> Promote transparency and anti-corruption</t>
  </si>
  <si>
    <t xml:space="preserve">Promote reasonable working conditions for hired employees in credit supported enterprises </t>
  </si>
  <si>
    <t>Support local communities in case of emergencies</t>
  </si>
  <si>
    <t>Support local communities for social or economic development</t>
  </si>
  <si>
    <t>Support women's leadership</t>
  </si>
  <si>
    <t>Employees who speak the local language/dialects</t>
  </si>
  <si>
    <t>Take measures to contribute to the elimination of forced or compulsory labor</t>
  </si>
  <si>
    <t>Take measures to contribute to the elimination of child labor</t>
  </si>
  <si>
    <t>Raise awareness of client about environmental impacts</t>
  </si>
  <si>
    <t>Train/educate the client regarding environmental improvements</t>
  </si>
  <si>
    <t>Specific clauses in the loan contract are included to mitigate specific social and environmental risks</t>
  </si>
  <si>
    <t xml:space="preserve">Identify enterprises with environmental risk   </t>
  </si>
  <si>
    <t>Lend lines linked to alternative energies</t>
  </si>
  <si>
    <t>Collecting good quality social information</t>
  </si>
  <si>
    <t>Policy and procedures on safeguard of clients' data</t>
  </si>
  <si>
    <t>Referring clients complaints to those responsible for handling and resolving them</t>
  </si>
  <si>
    <t>Being responsive to clients needs</t>
  </si>
  <si>
    <t>Gender sensitivity</t>
  </si>
  <si>
    <t>Staff apraisal</t>
  </si>
  <si>
    <t xml:space="preserve">Ability to attract new clients from target market </t>
  </si>
  <si>
    <t>Outreach of remote rural communities</t>
  </si>
  <si>
    <t>Gender sensitivity skills</t>
  </si>
  <si>
    <t>Quality of interaction with clients</t>
  </si>
  <si>
    <t>Social data quality</t>
  </si>
  <si>
    <t>Retention/ Drop-out rates</t>
  </si>
  <si>
    <t>Portfolio quality</t>
  </si>
  <si>
    <t>incentives</t>
  </si>
  <si>
    <t>Staff Appraisal</t>
  </si>
  <si>
    <t>Back office staff (MIS, accounting, administration)</t>
  </si>
  <si>
    <t xml:space="preserve">other </t>
  </si>
  <si>
    <t>market research</t>
  </si>
  <si>
    <t>Market research for development of new products</t>
  </si>
  <si>
    <t>Client satisfaction assessment (interviews, surveys, focus groups, etc.)</t>
  </si>
  <si>
    <t>Interviews with exiting clients</t>
  </si>
  <si>
    <t>how often market research</t>
  </si>
  <si>
    <t>client retention</t>
  </si>
  <si>
    <t>Drop-out rate</t>
  </si>
  <si>
    <t>exit surveys</t>
  </si>
  <si>
    <t>major event affected MFI</t>
  </si>
  <si>
    <t>SR to clients</t>
  </si>
  <si>
    <t>a1</t>
  </si>
  <si>
    <t>a2</t>
  </si>
  <si>
    <t>a3</t>
  </si>
  <si>
    <t>a4</t>
  </si>
  <si>
    <t>a5</t>
  </si>
  <si>
    <t>a6</t>
  </si>
  <si>
    <t>a7</t>
  </si>
  <si>
    <t>a8</t>
  </si>
  <si>
    <t>a9</t>
  </si>
  <si>
    <t>b1</t>
  </si>
  <si>
    <t>b2</t>
  </si>
  <si>
    <t>b3</t>
  </si>
  <si>
    <t>b4</t>
  </si>
  <si>
    <t>b5</t>
  </si>
  <si>
    <t>b6</t>
  </si>
  <si>
    <t>b7</t>
  </si>
  <si>
    <t>b8</t>
  </si>
  <si>
    <t>b9</t>
  </si>
  <si>
    <t>c1</t>
  </si>
  <si>
    <t>c2</t>
  </si>
  <si>
    <t>c3</t>
  </si>
  <si>
    <t>c4</t>
  </si>
  <si>
    <t>c5</t>
  </si>
  <si>
    <t>c6</t>
  </si>
  <si>
    <t>c7</t>
  </si>
  <si>
    <t>c8</t>
  </si>
  <si>
    <t>c9</t>
  </si>
  <si>
    <t>d1</t>
  </si>
  <si>
    <t>d2</t>
  </si>
  <si>
    <t>d3</t>
  </si>
  <si>
    <t>d4</t>
  </si>
  <si>
    <t>d5</t>
  </si>
  <si>
    <t>d6</t>
  </si>
  <si>
    <t>d7</t>
  </si>
  <si>
    <t>e1</t>
  </si>
  <si>
    <t>e2</t>
  </si>
  <si>
    <t>e3</t>
  </si>
  <si>
    <t>e4</t>
  </si>
  <si>
    <t>e5</t>
  </si>
  <si>
    <t>e6</t>
  </si>
  <si>
    <t>e7</t>
  </si>
  <si>
    <t>f1</t>
  </si>
  <si>
    <t>f2</t>
  </si>
  <si>
    <t>f3</t>
  </si>
  <si>
    <t>f4</t>
  </si>
  <si>
    <t>f5</t>
  </si>
  <si>
    <t>f6</t>
  </si>
  <si>
    <t>f7</t>
  </si>
  <si>
    <t>f8</t>
  </si>
  <si>
    <t>other policies</t>
  </si>
  <si>
    <t>cost to clients</t>
  </si>
  <si>
    <t>declining</t>
  </si>
  <si>
    <t>flat</t>
  </si>
  <si>
    <t>EIR</t>
  </si>
  <si>
    <t>clients borrowing from other MFIs</t>
  </si>
  <si>
    <t>clients borrowing from money lenders</t>
  </si>
  <si>
    <t>SR staff</t>
  </si>
  <si>
    <t>1a</t>
  </si>
  <si>
    <t>2a</t>
  </si>
  <si>
    <t>3a</t>
  </si>
  <si>
    <t>4a</t>
  </si>
  <si>
    <t>5a</t>
  </si>
  <si>
    <t>6a</t>
  </si>
  <si>
    <t>7a</t>
  </si>
  <si>
    <t>8a</t>
  </si>
  <si>
    <t>1b</t>
  </si>
  <si>
    <t>2b</t>
  </si>
  <si>
    <t>3b</t>
  </si>
  <si>
    <t>4b</t>
  </si>
  <si>
    <t>5b</t>
  </si>
  <si>
    <t>percentage women staff</t>
  </si>
  <si>
    <t>percentage women top managers</t>
  </si>
  <si>
    <t>percentage wome middle managers</t>
  </si>
  <si>
    <t>percentage women loan officers</t>
  </si>
  <si>
    <t>monitor employee satisfaction</t>
  </si>
  <si>
    <t>i1</t>
  </si>
  <si>
    <t>i2</t>
  </si>
  <si>
    <t>i3</t>
  </si>
  <si>
    <t>i4</t>
  </si>
  <si>
    <t>clients living in urban areas</t>
  </si>
  <si>
    <t>clients living in semi-urban</t>
  </si>
  <si>
    <t>Social performance is the translation of an MFI's mission into practice. What is measured in social performance is related to an MFI's mission and social goals.  This indicator assesses the MFI's stated commitment to its social mission, its target market and development objectives.</t>
  </si>
  <si>
    <t>Presence of women staff:</t>
  </si>
  <si>
    <t xml:space="preserve">General loans </t>
  </si>
  <si>
    <t xml:space="preserve">Board responsibilities </t>
  </si>
  <si>
    <t>Datos basicos</t>
  </si>
  <si>
    <t>MISSION</t>
  </si>
  <si>
    <t>Microenterprise loans</t>
  </si>
  <si>
    <t>SME loans</t>
  </si>
  <si>
    <t>Line of credit</t>
  </si>
  <si>
    <t>Education loans</t>
  </si>
  <si>
    <t>Housing loans</t>
  </si>
  <si>
    <t xml:space="preserve">Loans for immediate household needs </t>
  </si>
  <si>
    <t xml:space="preserve">Other </t>
  </si>
  <si>
    <t>savings</t>
  </si>
  <si>
    <t>Checking accounts</t>
  </si>
  <si>
    <t>Savings accounts</t>
  </si>
  <si>
    <t>Fixed term deposits</t>
  </si>
  <si>
    <t xml:space="preserve">Special purpose savings accounts </t>
  </si>
  <si>
    <t>Insurance</t>
  </si>
  <si>
    <t xml:space="preserve">Credit life insurance </t>
  </si>
  <si>
    <t>Life insurance</t>
  </si>
  <si>
    <t xml:space="preserve">House insurance </t>
  </si>
  <si>
    <t>Livestock and agriculture insurance</t>
  </si>
  <si>
    <t>Services</t>
  </si>
  <si>
    <t xml:space="preserve">Debit/Credit card </t>
  </si>
  <si>
    <t xml:space="preserve">Savings facilitation service </t>
  </si>
  <si>
    <t>Transfer service</t>
  </si>
  <si>
    <t>Payments by check</t>
  </si>
  <si>
    <t>Individual lending</t>
  </si>
  <si>
    <t>Solidarity group lending</t>
  </si>
  <si>
    <t>Village banking</t>
  </si>
  <si>
    <t>Enterprise skills development</t>
  </si>
  <si>
    <t>Business development service</t>
  </si>
  <si>
    <t>Adult education</t>
  </si>
  <si>
    <t>Financial literacy</t>
  </si>
  <si>
    <t>Basic health/nutrition education</t>
  </si>
  <si>
    <t>Basic medical services</t>
  </si>
  <si>
    <t>Special medical services for women and children</t>
  </si>
  <si>
    <t>Women empowerment</t>
  </si>
  <si>
    <t xml:space="preserve">Business training to enhance women's market opportunities </t>
  </si>
  <si>
    <t>Women leadership training</t>
  </si>
  <si>
    <t>Training on rights and responsibilities as leaders in participative models</t>
  </si>
  <si>
    <t>Women's rights education/Gender issues (training for men and women)</t>
  </si>
  <si>
    <t xml:space="preserve">Counseling/legal services for women victims of violence </t>
  </si>
  <si>
    <t>Services directly offered</t>
  </si>
  <si>
    <t>Indirectly offered</t>
  </si>
  <si>
    <t>Range of products and services</t>
  </si>
  <si>
    <t>Training of staff on SP</t>
  </si>
  <si>
    <t>Training staff</t>
  </si>
  <si>
    <t>Not, why not</t>
  </si>
  <si>
    <t xml:space="preserve"> Board members</t>
  </si>
  <si>
    <t xml:space="preserve"> Top management</t>
  </si>
  <si>
    <t xml:space="preserve"> Middle management</t>
  </si>
  <si>
    <t>Loan officers</t>
  </si>
  <si>
    <t>Back office</t>
  </si>
  <si>
    <t>Over-indebtedness prevention</t>
  </si>
  <si>
    <t xml:space="preserve">Communication with clients of product pricing, terms and conditions </t>
  </si>
  <si>
    <t>Acceptable practices of payment collection</t>
  </si>
  <si>
    <t xml:space="preserve">People self-employed (including family members) in financed enterprises </t>
  </si>
  <si>
    <t>Hired (non-household) workers in financed enterprises</t>
  </si>
  <si>
    <t>Full-time self-employed workers</t>
  </si>
  <si>
    <t xml:space="preserve">Full -time hired workers </t>
  </si>
  <si>
    <t>Part-time self-employed workers</t>
  </si>
  <si>
    <t>Part-time hired workers</t>
  </si>
  <si>
    <t xml:space="preserve">Clients recipient of enterprise services </t>
  </si>
  <si>
    <t xml:space="preserve">Clients recipient of adult education </t>
  </si>
  <si>
    <t xml:space="preserve"> Clients recipient of health services </t>
  </si>
  <si>
    <t xml:space="preserve">Estimated number(please fill each column with appropriate numbers for the reporting year): </t>
  </si>
  <si>
    <t xml:space="preserve">Estimated number (please fill each column with appropriate numbers for the reporting year): </t>
  </si>
  <si>
    <r>
      <t xml:space="preserve">Did you </t>
    </r>
    <r>
      <rPr>
        <b/>
        <sz val="12"/>
        <color indexed="56"/>
        <rFont val="Calibri"/>
        <family val="2"/>
      </rPr>
      <t>conduct any study regarding the effectiveness on your target market of the financial/and or non-financial products and services that you provide? If yes and you want to share the results, you can write a short summary here. (Feel free to provide web links to related documents and/or send related documents  to MIX, if you want them to be published in the MIX Market library):</t>
    </r>
  </si>
  <si>
    <t>Full-time/part-time employment</t>
  </si>
  <si>
    <t>Employment (Family &amp; Hired in credit supported small enterprises)</t>
  </si>
  <si>
    <t>Enterprises financed and employment generation</t>
  </si>
  <si>
    <t>clients' daughters who are of primary school age and attending school regularly</t>
  </si>
  <si>
    <t>Clients'sons who are of primary school age</t>
  </si>
  <si>
    <t>Clients' sons who are of primary school age and are attending school regularly</t>
  </si>
  <si>
    <t>Clients'sons who are of secondary  school age</t>
  </si>
  <si>
    <t>Clients'daughters who are of secondary school age</t>
  </si>
  <si>
    <t>Clients' daughters who are of secondary school age and attending school regularly</t>
  </si>
  <si>
    <t xml:space="preserve">Clients'daughters who are of primary school age </t>
  </si>
  <si>
    <t>School attendance of clients' daughters</t>
  </si>
  <si>
    <t>School attendance of clients' sons</t>
  </si>
  <si>
    <t>Provide here data for your older clients (more than 3 years with the MFI): School attendance of clients' sons</t>
  </si>
  <si>
    <t>THE RESPONDENT</t>
  </si>
  <si>
    <t>(i)</t>
  </si>
  <si>
    <t>(ii)</t>
  </si>
  <si>
    <t>Clients outreach by lending methodology</t>
  </si>
  <si>
    <t>Income and productivity growth</t>
  </si>
  <si>
    <t>Adult education improvement</t>
  </si>
  <si>
    <t>Children schooling</t>
  </si>
  <si>
    <t>Health improvement</t>
  </si>
  <si>
    <t>Gender equality</t>
  </si>
  <si>
    <t>Board minutes</t>
  </si>
  <si>
    <t>Committees minutes</t>
  </si>
  <si>
    <t>Manual of procedures</t>
  </si>
  <si>
    <t>Government representatives and community leaders</t>
  </si>
  <si>
    <t>Representatives of not for profit organizations</t>
  </si>
  <si>
    <t xml:space="preserve">Representatives of private financial institutions </t>
  </si>
  <si>
    <t>Financial and banking</t>
  </si>
  <si>
    <t>Development/Social services</t>
  </si>
  <si>
    <t>Legal</t>
  </si>
  <si>
    <t>We have a standing social performance committee that regularly reviews social performance issues</t>
  </si>
  <si>
    <t>We ensure that social performance issues are identified as components of the MFI’s strategic and business plans</t>
  </si>
  <si>
    <t>We organise staff and client visits to help board members understand how operations are achieving the mission</t>
  </si>
  <si>
    <t>An MFI can use standard market research techniques to identify clients' needs. Through market research an MFI can refine existing products and develop new ones. This is very useful  in meeting clients' needs, retaining clients, reaching new ones and reducing drop-out rates. This indicator assesses how and how often the MFI undertakes market research on clients.</t>
  </si>
  <si>
    <t xml:space="preserve">SOCIAL PERFORMANCE STANDARDS REPORT- PART I </t>
  </si>
  <si>
    <t>SOCIAL PERFORMANCE STANDARDS REPORT- PART II</t>
  </si>
  <si>
    <t>Number of women staff</t>
  </si>
  <si>
    <t>Women middle managers</t>
  </si>
  <si>
    <t>Women loan officers</t>
  </si>
  <si>
    <t>Women top managers</t>
  </si>
  <si>
    <t>Clients living in urban areas:</t>
  </si>
  <si>
    <t>Clients living in semi-urban areas:</t>
  </si>
  <si>
    <t>Clients  living in rural areas:</t>
  </si>
  <si>
    <t>Clients coverage in each geoographic area:</t>
  </si>
  <si>
    <t xml:space="preserve">If not, and not planning, please explain why not: </t>
  </si>
  <si>
    <t>Services related to women empowerment</t>
  </si>
  <si>
    <t>Number (please fill each column with appropriate numbers for the reporting year):</t>
  </si>
  <si>
    <t>Please answer this question if you reported yes to providing non-financial services to your clients (Part I of the report, question 3c)</t>
  </si>
  <si>
    <t>Percentage:</t>
  </si>
  <si>
    <t xml:space="preserve">Percentage of start-up enterprises: </t>
  </si>
  <si>
    <t xml:space="preserve">Enterprises financed </t>
  </si>
  <si>
    <t>Start-up enterprises financed</t>
  </si>
  <si>
    <t>Clients in poverty after 3 or 5 years (Complete either for 3 or for 5 years and only for both if both seem relevant for your institution)</t>
  </si>
  <si>
    <t>Clients out of poverty after 3 or 5 years (Complete either for 3 or for 5 years and for both only if both seem relevant for your institution)</t>
  </si>
  <si>
    <t>If it applies, number of clients who are indigenous people or ethnic minorities :</t>
  </si>
  <si>
    <t>If you can, please state the percentage of clients who have graduated from group loans, during the reporting year:</t>
  </si>
  <si>
    <t>n/a</t>
  </si>
  <si>
    <t>STRATEGIES AND SYSTEMS (Internal systems and activities)</t>
  </si>
  <si>
    <t>POLICIES AND COMPLIANCE (Internal systems and activities)</t>
  </si>
  <si>
    <t>Outreach is determined by the types and numbers of clients reached with microfinancial
services. This indicator assesses the ability of the MFI to reach its target market. It also assesses clients outreach by lending methodology.</t>
  </si>
  <si>
    <t>Clients outreach by lending methodologies and other clients outreach (as reported in question 1e under INTENT)</t>
  </si>
  <si>
    <t>Measuring a client's poverty status at entry and tracking this status over time is an important indicator that MFIs use to evaluate clients' well-being. This indicator assesses the estimated percentage of clients who joined the institution 3 or 5 years ago and who remain  below the poverty line.</t>
  </si>
  <si>
    <t>If you checked the boxes " very poor or poor clients", which reference point/benchmark do you consider appropriate for estimating the poverty level of your clients? (Check all that apply):</t>
  </si>
  <si>
    <t>drop-down list</t>
  </si>
  <si>
    <t>Very poor</t>
  </si>
  <si>
    <t>Poor</t>
  </si>
  <si>
    <t>Low income</t>
  </si>
  <si>
    <t>Not a specific focus</t>
  </si>
  <si>
    <t>Very poor (1)</t>
  </si>
  <si>
    <t>Very poor (2)</t>
  </si>
  <si>
    <t>Very poor (3)</t>
  </si>
  <si>
    <t>Poor clients (1)</t>
  </si>
  <si>
    <t>Poor clients (2)</t>
  </si>
  <si>
    <t>Poor clients (3)</t>
  </si>
  <si>
    <t>Target (Women)</t>
  </si>
  <si>
    <t>Target (Youth)</t>
  </si>
  <si>
    <t>Target (Indigenous)</t>
  </si>
  <si>
    <t>Target (Rural)</t>
  </si>
  <si>
    <t>Target (Urban)</t>
  </si>
  <si>
    <t>Target (ALL)</t>
  </si>
  <si>
    <t>Target (Other)</t>
  </si>
  <si>
    <t>Micro</t>
  </si>
  <si>
    <t>Small</t>
  </si>
  <si>
    <t>Medium</t>
  </si>
  <si>
    <t>Large</t>
  </si>
  <si>
    <t>Poverty reduction</t>
  </si>
  <si>
    <t>Employment generation</t>
  </si>
  <si>
    <t>Development of start-up enterprises</t>
  </si>
  <si>
    <t xml:space="preserve">Growth of existing business </t>
  </si>
  <si>
    <t xml:space="preserve">How often does your institution conduct or commission exit surveys or receive informal feedback from exiting clients?                                                    
</t>
  </si>
  <si>
    <t>How does your institution ensure staff ethical codes of conduct are consistently followed? (Check all that apply):</t>
  </si>
  <si>
    <t>What is the main loan product that your institution offers ?</t>
  </si>
  <si>
    <t>Does your institution have a policy for social responsibility to the community? (Check all that apply):</t>
  </si>
  <si>
    <t>If you have a policy and/or any initiative in place related to social responsibility to the community (as checked above) and want to share it , you can write a short summary here. (Feel free to provide web links to related documents and/or send related documents  to MIX, if you want them to be published in the MIX Market library):</t>
  </si>
  <si>
    <t>Does your institution have a policy for social responsibility to the environment directed at supported enterprises? (Check all that apply):</t>
  </si>
  <si>
    <t>If you have a policy and/or any initiative in place related to social responsibility to the environment for supported enterprises (as checked above) and want to share it , you can write a short summary here. (Feel free to provide web links to related documents and/or send related documents  to MIX, if you want them to be published in the MIX Market library):</t>
  </si>
  <si>
    <t>Does your institution have a policy for social responsibility to the environment directed at the MFI (not clients)? (Check all that apply):</t>
  </si>
  <si>
    <t>Very poor clients:</t>
  </si>
  <si>
    <t>Poor clients:</t>
  </si>
  <si>
    <t xml:space="preserve">Increased earnings derived from microenterprises allow poor people to better plan and invest in their children's future. This indicator assesses the number of clients' children who are attending school in countries where school attendance is less than 90% at secondary or primary level. </t>
  </si>
  <si>
    <t>Those working more than 6 hours a day, for more than 8 months a year.</t>
  </si>
  <si>
    <t xml:space="preserve">Clients in poverty </t>
  </si>
  <si>
    <t xml:space="preserve">Once the target population is identified, the MFI has to work on the design of its financial products and services so that they can fit the needs and the constraints of clients. This indicator considers the integrated approach to microfinance by assessing both financial and non-financial products and services offered by an MFI. </t>
  </si>
  <si>
    <t>Beyond client satisfaction, exit rates can also be an important indicator of social performance. Drop-out rates can provide important information for an MFI if supplemented with client exit interviews, in order to identify problems that lead to dropouts. This indicator assesses the drop-out rate of an MFI.</t>
  </si>
  <si>
    <t>Clients outreach is not only determined by the number of clients reached by financial products but also by understanding and meeting the other needs of clients through demonstrated efforts in product design. This indicator looks at clients outreach in terms of number of clients  benefitting from non financial services. It also asks to show, if available, any study regarding the program's effectiveness on the target market - as part of outcomes.</t>
  </si>
  <si>
    <t>In order to assess the poverty levels of the clients, an MFI should use the poverty line most appropriate. This indicator assesses the poverty line(s) and poverty tool(s) used to estimate the percentage of entering/recently joined clients who are below and in the bottom 50% of the poverty line.</t>
  </si>
  <si>
    <t xml:space="preserve">What is your MFI's social mission? </t>
  </si>
  <si>
    <t>How is your institution's Board composed?(Check all that apply):</t>
  </si>
  <si>
    <t>Does your institution offer these non financial services directly or through negotiated partnerships/agreements with third-party providers?</t>
  </si>
  <si>
    <t>Which staff members qualify for these incentives? (Check all that apply):</t>
  </si>
  <si>
    <t>Does your institution use market research to identify the needs of clients and potential clients?</t>
  </si>
  <si>
    <t>If not, please skip this question. Otherwise, how does your institution identify the needs of clients and potential clients? (Check all that apply):</t>
  </si>
  <si>
    <t>Are Board members' responsibilities  and terms of services specified by the Institution's bylaws? (Check all that apply):</t>
  </si>
  <si>
    <t>If your institution does not offer other financial services, please skip this question. Otherwise, what type of services does it offer? (Check all that apply):</t>
  </si>
  <si>
    <t>If your institution  does not offer services for women's empowerment, please skip this question. Otherwise, what type of services does it offer? (Check all that apply):</t>
  </si>
  <si>
    <t>How does your institution ensure transparent communication with clients about prices, terms and conditions of financial products? (Check all that apply):</t>
  </si>
  <si>
    <t>If not, and not planning, please explain why not:</t>
  </si>
  <si>
    <t>Poverty levels benchmarked  to a poverty line (or lines):</t>
  </si>
  <si>
    <t>Full-time workers</t>
  </si>
  <si>
    <t>Poor and very poor clients at entry</t>
  </si>
  <si>
    <t xml:space="preserve">Please answer the questions (20-22) below under the relevant column (or columns) according to the poverty level(s) for which you have information </t>
  </si>
  <si>
    <t xml:space="preserve">What percentage of all entering/recently joined clients are estimated to be below the poverty line, at the end of the reporting year? </t>
  </si>
  <si>
    <t>What percentage of all entering/recently joined clients are estimated to be in the bottom 50% of the poverty line), at the end of the reporting year?</t>
  </si>
  <si>
    <t>Of your clients who have been with your institution for  3 years, what percentage is estimated to be below the poverty line?</t>
  </si>
  <si>
    <t>Of your clients who have been with your institution for  5 years, what percentage is estimated to be below the poverty line?</t>
  </si>
  <si>
    <t>SOCIAL PERFORMANCE STANDARDS REPORT</t>
  </si>
  <si>
    <t>Governance is a process by which a board of directors guides an institution in fulfilling its corporate mission. This indicator assesses the way through which board members' responsibilities  and terms of services are disclosed. It also assesses board composition and member's expertise and how the institution reinforces board members knowledge and commitment to social performance.</t>
  </si>
  <si>
    <t>Of your clients who have been with your institution for  3 years, what percentage is estimated to be above the poverty line now? (Provide data in the cells related to the poverty line(s) that you used):</t>
  </si>
  <si>
    <t>Of your clients who have been with your institution for  5 years, what percentage is estimated to have moved above the poverty line?(Provide data in the cells related to the poverty line(s) that you used):</t>
  </si>
  <si>
    <t>What poverty line(s) does your institution consider when measuring the poverty levels of your entering/recently joined clients? (Check all that apply):</t>
  </si>
  <si>
    <t>Provide details on the size, period and sampling methodology:</t>
  </si>
  <si>
    <t>National Poverty Line</t>
  </si>
  <si>
    <t>Other</t>
  </si>
  <si>
    <t>Specify - in the relevant cell(s) -which poverty tool(s) you used to calculate this data:</t>
  </si>
  <si>
    <t>What kind of enterprises does your institution support? (Check all that apply):</t>
  </si>
  <si>
    <t>Adapted from International Training Centre -ILO</t>
  </si>
  <si>
    <t xml:space="preserve">Women empowerment </t>
  </si>
  <si>
    <t>Residential areas on the outskirts of a city or town with strong presence of non-farm economy.</t>
  </si>
  <si>
    <t xml:space="preserve">Outputs </t>
  </si>
  <si>
    <t>Poverty Measurement</t>
  </si>
  <si>
    <t>POVERTY MEASUREMENT</t>
  </si>
  <si>
    <t xml:space="preserve">Adult education </t>
  </si>
  <si>
    <t>Women empowerment:</t>
  </si>
  <si>
    <t xml:space="preserve">   </t>
  </si>
  <si>
    <t>What percentage of the portfolio does it represent?</t>
  </si>
  <si>
    <t>Name of respondent(s):</t>
  </si>
  <si>
    <t>Title of respondent(s):</t>
  </si>
  <si>
    <t>Office Address(Street, City and Zip Code):</t>
  </si>
  <si>
    <t>Contact e-mail address:</t>
  </si>
  <si>
    <t>Contact telephone number:</t>
  </si>
  <si>
    <t>By using appropriate poverty assessment tools and  tracking the same sample of clients over time, an MFI can assess whether clients move out of poverty.  This indicator assesses the percentage of active clients who were 'poor' when they joined the institution 3 or 5 years ago and who are estimated to have moved out of poverty.</t>
  </si>
  <si>
    <t>What is the number of women on your Board?</t>
  </si>
  <si>
    <t xml:space="preserve">What is the total number of your Board members? </t>
  </si>
  <si>
    <t>What are the areas of expertise of your institution's Board members?(Check all that apply):</t>
  </si>
  <si>
    <t>Does your institution conduct performance appraisals of staff in relation to social performance management?</t>
  </si>
  <si>
    <t>How often does your institution conduct or commission market research on clients?</t>
  </si>
  <si>
    <t>Total number of  top managers:</t>
  </si>
  <si>
    <t>Total number of middle managers:</t>
  </si>
  <si>
    <t>New staff contracted during the current reporting period:</t>
  </si>
  <si>
    <t>Number of other clients that your institution target (specify according to the target group):</t>
  </si>
  <si>
    <t>Do you know the percentage of your clients that are borrowing from other institutions? If yes, provide the estimated percentage:</t>
  </si>
  <si>
    <t>Do you know the percentage of your clients that are borrowing from money lenders? If yes, provide the estimated percentage:</t>
  </si>
  <si>
    <r>
      <t xml:space="preserve">Social responsibility to clients is a fundamental dimension of an MFI's social performance. This indicator is linked to The Campaign for Client Protection in Microfinance, which seeks to unite microfinance providers worldwide to develop and implement standards for the appropriate treatment of low-income clients based on the following six principles: 1)Avoidance of Over-Indebtedness; 2)Transparent Pricing; 3)Appropriate Collections Practices; 4)Ethical Staff Behavior; 5)Mechanisms for Redress of Grievances; 6)Privacy of Client Data. For more information about the client protection initiative, you can visit the website of the Center for Financial Inclusion at this link: </t>
    </r>
    <r>
      <rPr>
        <b/>
        <sz val="12"/>
        <rFont val="Calibri"/>
        <family val="2"/>
      </rPr>
      <t>http://www.centerforfinancialinclusion.org</t>
    </r>
  </si>
  <si>
    <t>Does your institution measure the poverty levels of your entering/recently joined clients (less than one year in the program)?</t>
  </si>
  <si>
    <t>If not, please skip this question. Otherwise, which methods does your institution use to measure the poverty levels of your entering/recently joined clients? (Check all that apply):</t>
  </si>
  <si>
    <t>How often does your institution track changes in poverty levels of the clients?</t>
  </si>
  <si>
    <t>Was this data gathered from a sample or all clients? If from a sample, provide details on the size, period and sampling methodology:</t>
  </si>
  <si>
    <t>Mission of DAMEN is to make the people of marginalized communities understand the notion of development and build their capacity which would enable them to organize themselves into groups for collective action leading towards self-reliance and empowerment.</t>
  </si>
  <si>
    <t xml:space="preserve">Human resources policy is important to ensure that employees are treated fairly. At the same time, it is important to monitor employee satisfaction and have a system in place to understand employees concerns and needs. This indicator assesses the MFI's policy regarding social responsibility to staff, by looking at its human resources policy in place, systems to monitor employees satisfaction and staff turnover rate, as a measure of staff satisfaction. </t>
  </si>
  <si>
    <t>An MFI can have a relevant impact in the community where it operates not only through the provision of financial services to its clients but also through the implementation of policies  and actions aimed to support community development at large. This indicator assesses the steps that the MFI takes in this direction.</t>
  </si>
  <si>
    <t>In order to ensure the validity of reported data and staff performance on relevant areas of social performance management, it is important to carry out staff appraisals. An MFI should also establish staff incentives to increase productivity  and employees satisfaction levels while complying with social objectives of the MFI. This indicator assesses which areas of social performance an MFI appraise and the implementation of a staff incentive system tied to social performance goals.</t>
  </si>
  <si>
    <t xml:space="preserve">Did any  of your staff participate in training or orientation sessions related to any aspect of social performance management, during the reporting year? </t>
  </si>
  <si>
    <t>On which areas related to social performance does your  institution offer staff training?</t>
  </si>
  <si>
    <t xml:space="preserve">If not, please skip this question. Otherwise, which areas does your institution appraise? (Check all that apply): </t>
  </si>
  <si>
    <t>What is the target market of your institution?  (Check all that apply):</t>
  </si>
  <si>
    <t>What percentage of these clients (now above the poverty line) were below the poverty line when they  joined the institution?</t>
  </si>
  <si>
    <t>Adapted from Microfinance Gateway; SEEP, Consumer's Guide to Social Performance Assessment; USAID Poverty Tools</t>
  </si>
  <si>
    <t>Was this data gathered from a sample of clients or all clients? If from a sample, please provide sample details (size, period and sampling methodology)</t>
  </si>
  <si>
    <t>Staff training on social performance management is  important to ensure that staff understand how their work helps the organisation achieve the social mission. MFIs can use training as an opportunity to capture staff feedback, enabling it to make changes where necessary so that its management systems are fully aligned with the social mission.This indicator assesses which MFI's members have received training on any aspect of social performance during the reporting year and the areas of training covered.</t>
  </si>
  <si>
    <t xml:space="preserve">Staff performance appraisal and incentives </t>
  </si>
  <si>
    <t>If an MFI has women as its target market, then any initiative in place needs to be reflected in the number of women clients actually reached. This indicator assesses the number of women clients (borrowers and savers) reached by the MFI.</t>
  </si>
  <si>
    <t>Interest rates should be set to ensure the sustainability of the institution and long-term availability of the service, but at the same time institutions should actively be looking for ways to reduce the cost for their clients. This indicator assesses the effective interest rate for the main loan product offered and the estimated percentage of clients who are borrowing from other institutions or money lenders.</t>
  </si>
  <si>
    <t>Yearly</t>
  </si>
  <si>
    <t>Our MIS</t>
  </si>
  <si>
    <t>All Clients Database</t>
  </si>
  <si>
    <t>+92-42-35310471-2</t>
  </si>
  <si>
    <t>Complaint Box (In Client's knowledge, but Transparent from Field Staff)</t>
  </si>
  <si>
    <t>Income Generation</t>
  </si>
  <si>
    <t>Number of loan accounts:</t>
  </si>
  <si>
    <t>Number of savings accounts:</t>
  </si>
  <si>
    <t>In which year was the mission statement formulated (or updated)?</t>
  </si>
  <si>
    <t>Which of the following  non-financial services does your institution offer to its clients (Check all that apply):</t>
  </si>
  <si>
    <t>No, but planning in the future</t>
  </si>
  <si>
    <t>Yes</t>
  </si>
  <si>
    <t>No</t>
  </si>
  <si>
    <t>Total number of  staff:</t>
  </si>
  <si>
    <t>Total number of  loan officers:</t>
  </si>
  <si>
    <t>If yes, what is the number of service points you have in these areas?</t>
  </si>
  <si>
    <t>What is the number of clients served in these areas?</t>
  </si>
  <si>
    <t>What does your institution do to avoid client over-indebteness? (Check all that apply):</t>
  </si>
  <si>
    <t>Does your institution have policies and procedures in place for complaint resolution and client problem solving?(Check all that apply):</t>
  </si>
  <si>
    <t>How does the institution safeguard privacy of clients’ data? (Check all that apply):</t>
  </si>
  <si>
    <t>A formal, written expression of an organization’s mission that defines why it exists, and what it does for whom. It can also include vision statement and values statement - if relevant.</t>
  </si>
  <si>
    <t>Planning to start</t>
  </si>
  <si>
    <t>How does your institution ensure that appropriate collections practices are followed? (Check all that apply):</t>
  </si>
  <si>
    <t>Individuals with credit or savings accounts (excluding remittances or other financial transactions).Banking institutions who only maintain accounts data (savings and credit) need to avoid double counting.</t>
  </si>
  <si>
    <t>What is the total number of service points that you have?</t>
  </si>
  <si>
    <t>Percentage of service points you have in these areas:</t>
  </si>
  <si>
    <t>Percentage of clients served in these areas:</t>
  </si>
  <si>
    <t>Number of clients:</t>
  </si>
  <si>
    <t>Poverty levels that are not benchmarked:</t>
  </si>
  <si>
    <t>Does your institution track changes in the poverty levels of your clients over time?</t>
  </si>
  <si>
    <t>Which of the following are included in your social responsibility policy (written or informal) towards your community? (Check all that apply):</t>
  </si>
  <si>
    <t xml:space="preserve">Do you track whether your clients' children are attending school ? </t>
  </si>
  <si>
    <t>If your institution  does not offer education services, please skip this question. Otherwise, what type of services does it offer? (Check all that apply):</t>
  </si>
  <si>
    <t>If your institution  does not offer health services, please skip this question. Otherwise, what type of services does it offer? (Check all that apply):</t>
  </si>
  <si>
    <t xml:space="preserve">Training of staff on social performance </t>
  </si>
  <si>
    <t>STANDARD</t>
  </si>
  <si>
    <t>RELEVANCE OF THE STANDARD</t>
  </si>
  <si>
    <t>At the community level, microenterprises can generate new jobs, thus providing higher and more stable income of the community as a whole.  This indicator assesses employment generation opportunities created by the supported enterprises.</t>
  </si>
  <si>
    <t>If your institution does not offer insurance products, please skip this question. Otherwise, what type of insurance does it offer? (Check all that apply):</t>
  </si>
  <si>
    <t>If your institution does not offer savings, please skip this question. Otherwise, what kind of savings products does it offer? (Check all that apply):</t>
  </si>
  <si>
    <t>If not, please skip this question. Otherwise, how does the institution monitor employee satisfaction?(Check all that apply):</t>
  </si>
  <si>
    <t>If any major event, external to the institution, has occurred that may have affected the drop-out rate please report it here:</t>
  </si>
  <si>
    <t>Number of currently voluntary savers (not savings accounts):</t>
  </si>
  <si>
    <t>Which development objectives does your institution specifically pursue through its provision of financial and non financial products and services? (Check all that apply):</t>
  </si>
  <si>
    <t>Adult education:</t>
  </si>
  <si>
    <t>If not, please skip this question. Otherwise, which staff have received some kind of training on social performance management during the reporting year? (Check all that apply):</t>
  </si>
  <si>
    <t xml:space="preserve">If not, please skip this question. Otherwise, which areas does your institution reward? (Check all that apply): </t>
  </si>
  <si>
    <t>Does your institution have in place a staff incentives scheme related to social performance goals?</t>
  </si>
  <si>
    <t xml:space="preserve">Market research on clients </t>
  </si>
  <si>
    <t>Clients</t>
  </si>
  <si>
    <t>How does your institution state the interest rate?</t>
  </si>
  <si>
    <t>Legal form:</t>
  </si>
  <si>
    <t>Report for Year ended (day - month - year):</t>
  </si>
  <si>
    <t>Number of currently active borrowers (not loan accounts):</t>
  </si>
  <si>
    <t>Total number of staff at the end of the current reporting period:</t>
  </si>
  <si>
    <t>Total number of staff at the end of the previous year reporting period:</t>
  </si>
  <si>
    <t>Percentage of women active borrowers:</t>
  </si>
  <si>
    <t>Percentage of women voluntary savers:</t>
  </si>
  <si>
    <t>Percentage of clients who are indigenous people or ethnic minorities:</t>
  </si>
  <si>
    <t>Was this data gathered from a sample of clients or all clients? If from a sample, please provide sample details (size, period and sampling methodology):</t>
  </si>
  <si>
    <t>Please provide the following data points to help us calculate your institution's exit/dropout rate</t>
  </si>
  <si>
    <t>Children in School.This question is relevant for countries where school attendance is less than 90% at secondary or primary level</t>
  </si>
  <si>
    <t>Which of the following are included in your human resources policy? (Check all that apply):</t>
  </si>
  <si>
    <t>If not, you can skip this question. Otherwise, which of the following are included in it? (Check all that apply):</t>
  </si>
  <si>
    <t>Voluntary savers</t>
  </si>
  <si>
    <t>Financial services</t>
  </si>
  <si>
    <t>Urban areas</t>
  </si>
  <si>
    <t>Part I</t>
  </si>
  <si>
    <t>Part II</t>
  </si>
  <si>
    <t xml:space="preserve">Training on social performance </t>
  </si>
  <si>
    <t>Savings</t>
  </si>
  <si>
    <t>Please provide the following data points to help us calculate your institution's staff turnover rate:</t>
  </si>
  <si>
    <t>Number of women active borrowers:</t>
  </si>
  <si>
    <t>Number of women voluntary savers:</t>
  </si>
  <si>
    <t xml:space="preserve">What are the lending methodologies of your institution? (Check all that apply):   </t>
  </si>
  <si>
    <t>Does your institution monitor employees satisfaction?</t>
  </si>
  <si>
    <t>What policies does your institution have in place to support women staff? (Check all that apply):</t>
  </si>
  <si>
    <t>If you have other policies or practices designed to protect clients and ensure their fair treatment, please provide details here:</t>
  </si>
  <si>
    <t>If your institution does not offer enterprises services, please skip this question. Otherwise, what type of services does it offer? (Check all that apply):</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</si>
</sst>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mm/dd/yy;@"/>
    <numFmt numFmtId="179" formatCode="0_);\(0\)"/>
    <numFmt numFmtId="180" formatCode="[$-409]d\-mmm\-yyyy;@"/>
    <numFmt numFmtId="181" formatCode="&quot;Yes&quot;;&quot;Yes&quot;;&quot;No&quot;"/>
    <numFmt numFmtId="182" formatCode="&quot;True&quot;;&quot;True&quot;;&quot;False&quot;"/>
    <numFmt numFmtId="183" formatCode="&quot;On&quot;;&quot;On&quot;;&quot;Off&quot;"/>
    <numFmt numFmtId="184" formatCode="[$€-2]\ #,##0.00_);[Red]\([$€-2]\ #,##0.00\)"/>
    <numFmt numFmtId="185" formatCode="[$-409]dddd\,\ mmmm\ dd\,\ yyyy"/>
    <numFmt numFmtId="186" formatCode="[$-409]h:mm:ss\ AM/PM"/>
    <numFmt numFmtId="187" formatCode="[$-F400]h:mm:ss\ AM/PM"/>
    <numFmt numFmtId="188" formatCode="0.0%"/>
    <numFmt numFmtId="189" formatCode="0.000"/>
    <numFmt numFmtId="190" formatCode="0.0"/>
    <numFmt numFmtId="191" formatCode="[$-F800]dddd\,\ mmmm\ dd\,\ yyyy"/>
    <numFmt numFmtId="192" formatCode="[$-409]d\-mmm\-yy;@"/>
    <numFmt numFmtId="193" formatCode="[$-410]mmm\-yy;@"/>
    <numFmt numFmtId="194" formatCode="d/m/yy;@"/>
    <numFmt numFmtId="195" formatCode="d/m;@"/>
    <numFmt numFmtId="196" formatCode="0.0000"/>
    <numFmt numFmtId="197" formatCode="0.00000"/>
    <numFmt numFmtId="198" formatCode="0.000000"/>
    <numFmt numFmtId="199" formatCode="0.0000000"/>
    <numFmt numFmtId="200" formatCode="0.00000000"/>
    <numFmt numFmtId="201" formatCode="0.000000000"/>
    <numFmt numFmtId="202" formatCode="0.0000000000"/>
    <numFmt numFmtId="203" formatCode="0.00000000000"/>
    <numFmt numFmtId="204" formatCode="0.000000000000"/>
    <numFmt numFmtId="205" formatCode="0.000%"/>
    <numFmt numFmtId="206" formatCode="0.0000%"/>
    <numFmt numFmtId="207" formatCode="0.00000%"/>
    <numFmt numFmtId="208" formatCode="&quot;Sì&quot;;&quot;Sì&quot;;&quot;No&quot;"/>
    <numFmt numFmtId="209" formatCode="&quot;Vero&quot;;&quot;Vero&quot;;&quot;Falso&quot;"/>
    <numFmt numFmtId="210" formatCode="&quot;Attivo&quot;;&quot;Attivo&quot;;&quot;Disattivo&quot;"/>
    <numFmt numFmtId="211" formatCode="[$€-2]\ #.##000_);[Red]\([$€-2]\ #.##000\)"/>
  </numFmts>
  <fonts count="72">
    <font>
      <sz val="11"/>
      <color indexed="8"/>
      <name val="Calibri"/>
      <family val="2"/>
    </font>
    <font>
      <sz val="10"/>
      <name val="Arial"/>
      <family val="0"/>
    </font>
    <font>
      <b/>
      <sz val="9"/>
      <color indexed="9"/>
      <name val="Arial"/>
      <family val="2"/>
    </font>
    <font>
      <sz val="8"/>
      <name val="Tahoma"/>
      <family val="2"/>
    </font>
    <font>
      <sz val="8"/>
      <name val="Arial"/>
      <family val="2"/>
    </font>
    <font>
      <sz val="11"/>
      <color indexed="9"/>
      <name val="Calibri"/>
      <family val="2"/>
    </font>
    <font>
      <b/>
      <sz val="11"/>
      <color indexed="9"/>
      <name val="Calibri"/>
      <family val="2"/>
    </font>
    <font>
      <u val="single"/>
      <sz val="11"/>
      <color indexed="20"/>
      <name val="Calibri"/>
      <family val="2"/>
    </font>
    <font>
      <b/>
      <sz val="11"/>
      <color indexed="56"/>
      <name val="Calibri"/>
      <family val="2"/>
    </font>
    <font>
      <u val="single"/>
      <sz val="11"/>
      <color indexed="12"/>
      <name val="Calibri"/>
      <family val="2"/>
    </font>
    <font>
      <b/>
      <sz val="11"/>
      <color indexed="8"/>
      <name val="Calibri"/>
      <family val="2"/>
    </font>
    <font>
      <sz val="11"/>
      <color indexed="10"/>
      <name val="Calibri"/>
      <family val="2"/>
    </font>
    <font>
      <sz val="9"/>
      <color indexed="56"/>
      <name val="Arial"/>
      <family val="2"/>
    </font>
    <font>
      <b/>
      <u val="single"/>
      <sz val="10"/>
      <color indexed="56"/>
      <name val="Arial"/>
      <family val="2"/>
    </font>
    <font>
      <b/>
      <sz val="22"/>
      <color indexed="18"/>
      <name val="Arial"/>
      <family val="2"/>
    </font>
    <font>
      <b/>
      <sz val="10"/>
      <color indexed="9"/>
      <name val="Arial"/>
      <family val="2"/>
    </font>
    <font>
      <sz val="10"/>
      <color indexed="8"/>
      <name val="Arial"/>
      <family val="2"/>
    </font>
    <font>
      <b/>
      <sz val="10.5"/>
      <color indexed="9"/>
      <name val="Arial"/>
      <family val="2"/>
    </font>
    <font>
      <sz val="9"/>
      <color indexed="8"/>
      <name val="Arial"/>
      <family val="2"/>
    </font>
    <font>
      <sz val="22"/>
      <color indexed="8"/>
      <name val="Calibri"/>
      <family val="2"/>
    </font>
    <font>
      <sz val="9"/>
      <color indexed="9"/>
      <name val="Arial"/>
      <family val="2"/>
    </font>
    <font>
      <b/>
      <sz val="14"/>
      <color indexed="18"/>
      <name val="Arial"/>
      <family val="2"/>
    </font>
    <font>
      <b/>
      <sz val="20"/>
      <color indexed="28"/>
      <name val="Arial"/>
      <family val="2"/>
    </font>
    <font>
      <sz val="10.5"/>
      <color indexed="9"/>
      <name val="Arial"/>
      <family val="2"/>
    </font>
    <font>
      <sz val="11"/>
      <name val="Calibri"/>
      <family val="2"/>
    </font>
    <font>
      <sz val="8"/>
      <name val="Calibri"/>
      <family val="2"/>
    </font>
    <font>
      <sz val="18"/>
      <name val="Calibri"/>
      <family val="2"/>
    </font>
    <font>
      <b/>
      <sz val="12"/>
      <name val="Calibri"/>
      <family val="2"/>
    </font>
    <font>
      <b/>
      <sz val="12"/>
      <color indexed="56"/>
      <name val="Calibri"/>
      <family val="2"/>
    </font>
    <font>
      <b/>
      <sz val="12"/>
      <color indexed="9"/>
      <name val="Calibri"/>
      <family val="2"/>
    </font>
    <font>
      <sz val="10.5"/>
      <color indexed="8"/>
      <name val="Consolas"/>
      <family val="3"/>
    </font>
    <font>
      <sz val="12"/>
      <name val="Calibri"/>
      <family val="2"/>
    </font>
    <font>
      <sz val="12"/>
      <color indexed="8"/>
      <name val="Calibri"/>
      <family val="2"/>
    </font>
    <font>
      <b/>
      <sz val="12"/>
      <color indexed="9"/>
      <name val="Arial"/>
      <family val="2"/>
    </font>
    <font>
      <b/>
      <u val="single"/>
      <sz val="12"/>
      <name val="Calibri"/>
      <family val="2"/>
    </font>
    <font>
      <b/>
      <sz val="22"/>
      <name val="Calibri"/>
      <family val="2"/>
    </font>
    <font>
      <sz val="12"/>
      <color indexed="56"/>
      <name val="Calibri"/>
      <family val="2"/>
    </font>
    <font>
      <u val="single"/>
      <sz val="12"/>
      <color indexed="56"/>
      <name val="Calibri"/>
      <family val="2"/>
    </font>
    <font>
      <i/>
      <sz val="12"/>
      <color indexed="56"/>
      <name val="Calibri"/>
      <family val="2"/>
    </font>
    <font>
      <b/>
      <sz val="13"/>
      <color indexed="9"/>
      <name val="Calibri"/>
      <family val="2"/>
    </font>
    <font>
      <sz val="11"/>
      <color indexed="56"/>
      <name val="Calibri"/>
      <family val="2"/>
    </font>
    <font>
      <sz val="10"/>
      <color indexed="56"/>
      <name val="Arial"/>
      <family val="2"/>
    </font>
    <font>
      <b/>
      <sz val="10"/>
      <color indexed="56"/>
      <name val="Arial"/>
      <family val="2"/>
    </font>
    <font>
      <sz val="11"/>
      <color indexed="8"/>
      <name val="Garamond"/>
      <family val="1"/>
    </font>
    <font>
      <b/>
      <sz val="26"/>
      <color indexed="18"/>
      <name val="Calibri"/>
      <family val="2"/>
    </font>
    <font>
      <b/>
      <u val="single"/>
      <sz val="12"/>
      <color indexed="56"/>
      <name val="Calibri"/>
      <family val="2"/>
    </font>
    <font>
      <b/>
      <sz val="28"/>
      <color indexed="56"/>
      <name val="Calibri"/>
      <family val="2"/>
    </font>
    <font>
      <b/>
      <sz val="26"/>
      <color indexed="56"/>
      <name val="Calibri"/>
      <family val="2"/>
    </font>
    <font>
      <b/>
      <sz val="12"/>
      <color indexed="18"/>
      <name val="Calibri"/>
      <family val="2"/>
    </font>
    <font>
      <b/>
      <sz val="12"/>
      <color indexed="8"/>
      <name val="Calibri"/>
      <family val="2"/>
    </font>
    <font>
      <b/>
      <sz val="9"/>
      <color indexed="56"/>
      <name val="Arial"/>
      <family val="2"/>
    </font>
    <font>
      <b/>
      <sz val="10.5"/>
      <color indexed="56"/>
      <name val="Arial"/>
      <family val="2"/>
    </font>
    <font>
      <b/>
      <sz val="22"/>
      <color indexed="56"/>
      <name val="Calibri"/>
      <family val="2"/>
    </font>
    <font>
      <sz val="11"/>
      <color indexed="27"/>
      <name val="Calibri"/>
      <family val="2"/>
    </font>
    <font>
      <sz val="10"/>
      <color indexed="9"/>
      <name val="Arial"/>
      <family val="2"/>
    </font>
    <font>
      <sz val="12"/>
      <color indexed="9"/>
      <name val="Calibri"/>
      <family val="2"/>
    </font>
    <font>
      <b/>
      <u val="single"/>
      <sz val="12"/>
      <color indexed="9"/>
      <name val="Calibri"/>
      <family val="2"/>
    </font>
    <font>
      <u val="single"/>
      <sz val="11"/>
      <color indexed="56"/>
      <name val="Calibri"/>
      <family val="2"/>
    </font>
    <font>
      <b/>
      <u val="single"/>
      <sz val="11"/>
      <color indexed="56"/>
      <name val="Calibri"/>
      <family val="2"/>
    </font>
    <font>
      <b/>
      <sz val="11"/>
      <color indexed="28"/>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name val="Geneva"/>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56"/>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color indexed="63"/>
      </top>
      <bottom style="hair"/>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bottom style="thin"/>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right style="thin"/>
      <top style="thin"/>
      <bottom style="thin"/>
    </border>
    <border>
      <left style="thin"/>
      <right/>
      <top/>
      <bottom/>
    </border>
    <border>
      <left/>
      <right/>
      <top style="thin"/>
      <bottom/>
    </border>
    <border>
      <left style="thin"/>
      <right/>
      <top style="thin"/>
      <bottom style="thin"/>
    </border>
    <border>
      <left style="thin"/>
      <right/>
      <top style="thin"/>
      <bottom/>
    </border>
    <border>
      <left/>
      <right style="thin"/>
      <top/>
      <bottom style="thin"/>
    </border>
    <border>
      <left/>
      <right style="thin"/>
      <top style="thin"/>
      <bottom/>
    </border>
    <border>
      <left/>
      <right style="thin"/>
      <top/>
      <bottom/>
    </border>
    <border>
      <left style="thin"/>
      <right/>
      <top/>
      <bottom style="thin"/>
    </border>
    <border>
      <left style="thin"/>
      <right style="thin"/>
      <top style="medium"/>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bottom style="thin"/>
    </border>
    <border>
      <left style="thin"/>
      <right style="medium"/>
      <top>
        <color indexed="63"/>
      </top>
      <bottom style="thin"/>
    </border>
    <border>
      <left style="medium"/>
      <right style="thin"/>
      <top/>
      <bottom style="mediu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0" fillId="3" borderId="0" applyNumberFormat="0" applyBorder="0" applyAlignment="0" applyProtection="0"/>
    <xf numFmtId="0" fontId="61" fillId="20" borderId="1" applyNumberFormat="0" applyAlignment="0" applyProtection="0"/>
    <xf numFmtId="0" fontId="6" fillId="21"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6" fillId="7" borderId="1" applyNumberFormat="0" applyAlignment="0" applyProtection="0"/>
    <xf numFmtId="38" fontId="4" fillId="4" borderId="6">
      <alignment vertical="top"/>
      <protection/>
    </xf>
    <xf numFmtId="0" fontId="67" fillId="0" borderId="7"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8"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8" applyNumberFormat="0" applyFont="0" applyAlignment="0" applyProtection="0"/>
    <xf numFmtId="0" fontId="69" fillId="20" borderId="9"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24" borderId="10" applyFont="0" applyFill="0" applyAlignment="0">
      <protection/>
    </xf>
    <xf numFmtId="0" fontId="70" fillId="0" borderId="0" applyNumberFormat="0" applyFill="0" applyBorder="0" applyAlignment="0" applyProtection="0"/>
    <xf numFmtId="0" fontId="10" fillId="0" borderId="11" applyNumberFormat="0" applyFill="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cellStyleXfs>
  <cellXfs count="844">
    <xf numFmtId="0" fontId="0" fillId="0" borderId="0" xfId="0" applyAlignment="1">
      <alignment/>
    </xf>
    <xf numFmtId="0" fontId="0" fillId="24" borderId="0" xfId="0" applyFill="1" applyAlignment="1">
      <alignment/>
    </xf>
    <xf numFmtId="0" fontId="0" fillId="24" borderId="0" xfId="0" applyFill="1" applyBorder="1" applyAlignment="1">
      <alignment/>
    </xf>
    <xf numFmtId="0" fontId="0" fillId="24" borderId="0" xfId="0" applyFill="1" applyBorder="1" applyAlignment="1">
      <alignment horizontal="left"/>
    </xf>
    <xf numFmtId="0" fontId="13" fillId="24" borderId="0" xfId="0" applyFont="1" applyFill="1" applyBorder="1" applyAlignment="1">
      <alignment horizontal="left"/>
    </xf>
    <xf numFmtId="0" fontId="14" fillId="24" borderId="0" xfId="0" applyFont="1" applyFill="1" applyBorder="1" applyAlignment="1">
      <alignment vertical="center"/>
    </xf>
    <xf numFmtId="0" fontId="14" fillId="24" borderId="0" xfId="0" applyFont="1" applyFill="1" applyBorder="1" applyAlignment="1">
      <alignment vertical="top"/>
    </xf>
    <xf numFmtId="0" fontId="0" fillId="0" borderId="0" xfId="0" applyFill="1" applyAlignment="1">
      <alignment/>
    </xf>
    <xf numFmtId="0" fontId="18" fillId="0" borderId="0" xfId="0" applyFont="1" applyFill="1" applyBorder="1" applyAlignment="1">
      <alignment/>
    </xf>
    <xf numFmtId="0" fontId="0" fillId="0" borderId="0" xfId="0" applyFill="1" applyBorder="1" applyAlignment="1">
      <alignment/>
    </xf>
    <xf numFmtId="0" fontId="2" fillId="0" borderId="0" xfId="65" applyFont="1" applyFill="1" applyBorder="1" applyAlignment="1" applyProtection="1">
      <alignment wrapText="1"/>
      <protection locked="0"/>
    </xf>
    <xf numFmtId="0" fontId="10" fillId="0" borderId="0" xfId="0" applyFont="1" applyFill="1" applyAlignment="1">
      <alignment/>
    </xf>
    <xf numFmtId="0" fontId="19" fillId="0" borderId="0" xfId="0" applyFont="1" applyFill="1" applyBorder="1" applyAlignment="1">
      <alignment/>
    </xf>
    <xf numFmtId="0" fontId="0" fillId="0" borderId="0" xfId="0" applyBorder="1" applyAlignment="1">
      <alignment/>
    </xf>
    <xf numFmtId="0" fontId="16" fillId="24" borderId="0" xfId="0" applyFont="1" applyFill="1" applyBorder="1" applyAlignment="1">
      <alignment horizontal="left"/>
    </xf>
    <xf numFmtId="0" fontId="9" fillId="24" borderId="0" xfId="53" applyFill="1" applyBorder="1" applyAlignment="1" applyProtection="1">
      <alignment horizontal="left"/>
      <protection/>
    </xf>
    <xf numFmtId="0" fontId="21" fillId="24" borderId="12" xfId="0" applyFont="1" applyFill="1" applyBorder="1" applyAlignment="1">
      <alignment horizontal="left" vertical="center"/>
    </xf>
    <xf numFmtId="0" fontId="11" fillId="0" borderId="0" xfId="0" applyFont="1" applyFill="1" applyBorder="1" applyAlignment="1">
      <alignment/>
    </xf>
    <xf numFmtId="0" fontId="0" fillId="0" borderId="0" xfId="0" applyFill="1" applyAlignment="1">
      <alignment horizontal="left"/>
    </xf>
    <xf numFmtId="0" fontId="12" fillId="0" borderId="0" xfId="0" applyFont="1" applyFill="1" applyBorder="1" applyAlignment="1">
      <alignment vertical="top" wrapText="1"/>
    </xf>
    <xf numFmtId="0" fontId="0" fillId="0" borderId="0" xfId="0" applyFill="1" applyBorder="1" applyAlignment="1">
      <alignment horizontal="left"/>
    </xf>
    <xf numFmtId="0" fontId="11" fillId="0" borderId="0" xfId="0" applyFont="1" applyFill="1" applyBorder="1" applyAlignment="1">
      <alignment horizontal="left"/>
    </xf>
    <xf numFmtId="0" fontId="0" fillId="24" borderId="12" xfId="0" applyFill="1" applyBorder="1" applyAlignment="1">
      <alignment/>
    </xf>
    <xf numFmtId="0" fontId="22" fillId="24" borderId="0" xfId="0" applyFont="1" applyFill="1" applyAlignment="1">
      <alignment/>
    </xf>
    <xf numFmtId="0" fontId="5" fillId="24" borderId="0" xfId="0" applyFont="1" applyFill="1" applyAlignment="1">
      <alignment/>
    </xf>
    <xf numFmtId="0" fontId="5" fillId="0" borderId="0" xfId="0" applyFont="1" applyFill="1" applyAlignment="1">
      <alignment/>
    </xf>
    <xf numFmtId="49" fontId="5" fillId="0" borderId="0" xfId="0" applyNumberFormat="1" applyFont="1" applyFill="1" applyAlignment="1">
      <alignment/>
    </xf>
    <xf numFmtId="0" fontId="5" fillId="0" borderId="0" xfId="0" applyFont="1" applyFill="1" applyAlignment="1">
      <alignment horizontal="left"/>
    </xf>
    <xf numFmtId="10" fontId="5" fillId="0" borderId="0" xfId="0" applyNumberFormat="1" applyFont="1" applyFill="1" applyAlignment="1">
      <alignment horizontal="left"/>
    </xf>
    <xf numFmtId="0" fontId="20" fillId="0" borderId="0" xfId="0" applyFont="1" applyFill="1" applyBorder="1" applyAlignment="1">
      <alignment vertical="top" wrapText="1"/>
    </xf>
    <xf numFmtId="0" fontId="2" fillId="0" borderId="0" xfId="0" applyFont="1" applyFill="1" applyBorder="1" applyAlignment="1">
      <alignment vertical="top" wrapText="1"/>
    </xf>
    <xf numFmtId="9" fontId="5" fillId="0" borderId="0" xfId="0" applyNumberFormat="1" applyFont="1" applyFill="1" applyAlignment="1">
      <alignment horizontal="left"/>
    </xf>
    <xf numFmtId="0" fontId="11" fillId="0" borderId="0" xfId="0" applyFont="1" applyAlignment="1">
      <alignment/>
    </xf>
    <xf numFmtId="0" fontId="0" fillId="0" borderId="0" xfId="0" applyAlignment="1">
      <alignment vertical="top"/>
    </xf>
    <xf numFmtId="0" fontId="39" fillId="25" borderId="13" xfId="0" applyFont="1" applyFill="1" applyBorder="1" applyAlignment="1">
      <alignment/>
    </xf>
    <xf numFmtId="0" fontId="39" fillId="25" borderId="14" xfId="0" applyFont="1" applyFill="1" applyBorder="1" applyAlignment="1">
      <alignment/>
    </xf>
    <xf numFmtId="0" fontId="39" fillId="26" borderId="15" xfId="0" applyFont="1" applyFill="1" applyBorder="1" applyAlignment="1">
      <alignment/>
    </xf>
    <xf numFmtId="0" fontId="40" fillId="0" borderId="13" xfId="0" applyFont="1" applyBorder="1" applyAlignment="1">
      <alignment vertical="top"/>
    </xf>
    <xf numFmtId="0" fontId="40" fillId="24" borderId="0" xfId="0" applyFont="1" applyFill="1" applyAlignment="1">
      <alignment/>
    </xf>
    <xf numFmtId="0" fontId="0" fillId="0" borderId="13" xfId="0" applyBorder="1" applyAlignment="1">
      <alignment vertical="top"/>
    </xf>
    <xf numFmtId="0" fontId="5" fillId="24" borderId="0" xfId="0" applyFont="1" applyFill="1" applyAlignment="1" applyProtection="1">
      <alignment/>
      <protection hidden="1"/>
    </xf>
    <xf numFmtId="0" fontId="5" fillId="24" borderId="0" xfId="0" applyFont="1" applyFill="1" applyAlignment="1">
      <alignment/>
    </xf>
    <xf numFmtId="0" fontId="40" fillId="0" borderId="0" xfId="0" applyFont="1" applyAlignment="1">
      <alignment/>
    </xf>
    <xf numFmtId="0" fontId="41" fillId="24" borderId="0" xfId="0" applyFont="1" applyFill="1" applyAlignment="1" applyProtection="1">
      <alignment/>
      <protection hidden="1"/>
    </xf>
    <xf numFmtId="0" fontId="40" fillId="24" borderId="0" xfId="0" applyFont="1" applyFill="1" applyAlignment="1" applyProtection="1">
      <alignment/>
      <protection hidden="1"/>
    </xf>
    <xf numFmtId="0" fontId="40" fillId="24" borderId="0" xfId="0" applyFont="1" applyFill="1" applyAlignment="1" applyProtection="1">
      <alignment vertical="top"/>
      <protection hidden="1"/>
    </xf>
    <xf numFmtId="0" fontId="12" fillId="24" borderId="0" xfId="0" applyFont="1" applyFill="1" applyBorder="1" applyAlignment="1" applyProtection="1">
      <alignment vertical="top"/>
      <protection hidden="1"/>
    </xf>
    <xf numFmtId="0" fontId="24" fillId="24" borderId="0" xfId="0" applyFont="1" applyFill="1" applyAlignment="1">
      <alignment/>
    </xf>
    <xf numFmtId="0" fontId="24" fillId="24" borderId="0" xfId="0" applyFont="1" applyFill="1" applyBorder="1" applyAlignment="1">
      <alignment/>
    </xf>
    <xf numFmtId="0" fontId="24" fillId="24" borderId="0" xfId="0" applyNumberFormat="1" applyFont="1" applyFill="1" applyAlignment="1">
      <alignment vertical="top" wrapText="1"/>
    </xf>
    <xf numFmtId="0" fontId="0" fillId="0" borderId="0" xfId="0" applyAlignment="1">
      <alignment vertical="top" wrapText="1"/>
    </xf>
    <xf numFmtId="0" fontId="42" fillId="24" borderId="0" xfId="0" applyFont="1" applyFill="1" applyAlignment="1" applyProtection="1">
      <alignment/>
      <protection hidden="1"/>
    </xf>
    <xf numFmtId="0" fontId="8" fillId="0" borderId="0" xfId="0" applyFont="1" applyFill="1" applyAlignment="1" applyProtection="1">
      <alignment/>
      <protection hidden="1"/>
    </xf>
    <xf numFmtId="0" fontId="8" fillId="0" borderId="0" xfId="0" applyFont="1" applyFill="1" applyAlignment="1">
      <alignment/>
    </xf>
    <xf numFmtId="0" fontId="40" fillId="0" borderId="0" xfId="0" applyFont="1" applyFill="1" applyAlignment="1">
      <alignment/>
    </xf>
    <xf numFmtId="0" fontId="41" fillId="24" borderId="0" xfId="0" applyFont="1" applyFill="1" applyAlignment="1" applyProtection="1">
      <alignment horizontal="right"/>
      <protection hidden="1"/>
    </xf>
    <xf numFmtId="0" fontId="41" fillId="24" borderId="0" xfId="0" applyFont="1" applyFill="1" applyAlignment="1" applyProtection="1">
      <alignment horizontal="center" vertical="center"/>
      <protection hidden="1"/>
    </xf>
    <xf numFmtId="0" fontId="29" fillId="25" borderId="16" xfId="65" applyFont="1" applyFill="1" applyBorder="1" applyAlignment="1" applyProtection="1">
      <alignment vertical="top"/>
      <protection locked="0"/>
    </xf>
    <xf numFmtId="0" fontId="0" fillId="0" borderId="0" xfId="0" applyFont="1" applyAlignment="1">
      <alignment/>
    </xf>
    <xf numFmtId="0" fontId="30" fillId="0" borderId="0" xfId="0" applyFont="1" applyAlignment="1">
      <alignment/>
    </xf>
    <xf numFmtId="0" fontId="16" fillId="0" borderId="0" xfId="0" applyFont="1" applyAlignment="1">
      <alignment vertical="top"/>
    </xf>
    <xf numFmtId="0" fontId="43" fillId="0" borderId="0" xfId="0" applyFont="1" applyAlignment="1">
      <alignment vertical="top" wrapText="1"/>
    </xf>
    <xf numFmtId="0" fontId="44" fillId="24" borderId="0" xfId="0" applyFont="1" applyFill="1" applyBorder="1" applyAlignment="1">
      <alignment vertical="center"/>
    </xf>
    <xf numFmtId="0" fontId="28" fillId="6" borderId="10" xfId="66" applyFont="1" applyFill="1" applyBorder="1" applyAlignment="1" applyProtection="1">
      <alignment horizontal="left" vertical="center" wrapText="1"/>
      <protection locked="0"/>
    </xf>
    <xf numFmtId="0" fontId="28" fillId="24" borderId="10" xfId="0" applyFont="1" applyFill="1" applyBorder="1" applyAlignment="1" applyProtection="1">
      <alignment horizontal="left" vertical="center" wrapText="1"/>
      <protection locked="0"/>
    </xf>
    <xf numFmtId="0" fontId="28" fillId="6" borderId="10" xfId="0" applyFont="1" applyFill="1" applyBorder="1" applyAlignment="1" applyProtection="1">
      <alignment horizontal="left" vertical="center" wrapText="1"/>
      <protection locked="0"/>
    </xf>
    <xf numFmtId="0" fontId="45" fillId="6" borderId="10" xfId="53" applyFont="1" applyFill="1" applyBorder="1" applyAlignment="1" applyProtection="1">
      <alignment horizontal="left" vertical="center"/>
      <protection locked="0"/>
    </xf>
    <xf numFmtId="0" fontId="28" fillId="24" borderId="10" xfId="53" applyFont="1" applyFill="1" applyBorder="1" applyAlignment="1" applyProtection="1">
      <alignment horizontal="left" vertical="center"/>
      <protection locked="0"/>
    </xf>
    <xf numFmtId="0" fontId="28" fillId="6" borderId="17" xfId="0" applyFont="1" applyFill="1" applyBorder="1" applyAlignment="1" applyProtection="1">
      <alignment horizontal="justify" vertical="center"/>
      <protection locked="0"/>
    </xf>
    <xf numFmtId="0" fontId="28" fillId="24" borderId="17" xfId="0" applyFont="1" applyFill="1" applyBorder="1" applyAlignment="1" applyProtection="1">
      <alignment horizontal="justify" vertical="center"/>
      <protection locked="0"/>
    </xf>
    <xf numFmtId="0" fontId="28" fillId="24" borderId="14" xfId="65" applyFont="1" applyFill="1" applyBorder="1" applyAlignment="1" applyProtection="1">
      <alignment vertical="justify" wrapText="1"/>
      <protection locked="0"/>
    </xf>
    <xf numFmtId="0" fontId="28" fillId="6" borderId="14" xfId="65" applyFont="1" applyFill="1" applyBorder="1" applyAlignment="1" applyProtection="1">
      <alignment vertical="justify" wrapText="1"/>
      <protection locked="0"/>
    </xf>
    <xf numFmtId="0" fontId="28" fillId="6" borderId="18" xfId="65" applyFont="1" applyFill="1" applyBorder="1" applyAlignment="1" applyProtection="1">
      <alignment horizontal="left" vertical="top" wrapText="1"/>
      <protection locked="0"/>
    </xf>
    <xf numFmtId="0" fontId="28" fillId="6" borderId="15" xfId="65" applyFont="1" applyFill="1" applyBorder="1" applyAlignment="1" applyProtection="1">
      <alignment horizontal="left" vertical="top" wrapText="1"/>
      <protection locked="0"/>
    </xf>
    <xf numFmtId="0" fontId="28" fillId="8" borderId="17" xfId="65" applyFont="1" applyFill="1" applyBorder="1" applyAlignment="1" applyProtection="1">
      <alignment horizontal="left" vertical="top" wrapText="1"/>
      <protection locked="0"/>
    </xf>
    <xf numFmtId="0" fontId="28" fillId="24" borderId="17" xfId="65" applyFont="1" applyFill="1" applyBorder="1" applyAlignment="1" applyProtection="1">
      <alignment horizontal="left" vertical="top" wrapText="1"/>
      <protection locked="0"/>
    </xf>
    <xf numFmtId="0" fontId="28" fillId="24" borderId="16" xfId="0" applyFont="1" applyFill="1" applyBorder="1" applyAlignment="1" applyProtection="1">
      <alignment vertical="top" wrapText="1"/>
      <protection locked="0"/>
    </xf>
    <xf numFmtId="0" fontId="28" fillId="6" borderId="17" xfId="65" applyFont="1" applyFill="1" applyBorder="1" applyAlignment="1" applyProtection="1">
      <alignment horizontal="left" vertical="top" wrapText="1"/>
      <protection locked="0"/>
    </xf>
    <xf numFmtId="0" fontId="28" fillId="6" borderId="16" xfId="53" applyFont="1" applyFill="1" applyBorder="1" applyAlignment="1" applyProtection="1">
      <alignment horizontal="left" vertical="top" wrapText="1"/>
      <protection locked="0"/>
    </xf>
    <xf numFmtId="0" fontId="28" fillId="6" borderId="19" xfId="53" applyFont="1" applyFill="1" applyBorder="1" applyAlignment="1" applyProtection="1">
      <alignment horizontal="left" vertical="top" wrapText="1"/>
      <protection locked="0"/>
    </xf>
    <xf numFmtId="0" fontId="28" fillId="8" borderId="15" xfId="65" applyFont="1" applyFill="1" applyBorder="1" applyAlignment="1" applyProtection="1">
      <alignment horizontal="left" vertical="top" wrapText="1"/>
      <protection locked="0"/>
    </xf>
    <xf numFmtId="0" fontId="28" fillId="6" borderId="10" xfId="53" applyFont="1" applyFill="1" applyBorder="1" applyAlignment="1" applyProtection="1">
      <alignment vertical="top" wrapText="1"/>
      <protection locked="0"/>
    </xf>
    <xf numFmtId="0" fontId="0" fillId="0" borderId="13" xfId="0" applyBorder="1" applyAlignment="1">
      <alignment/>
    </xf>
    <xf numFmtId="0" fontId="46" fillId="0" borderId="0" xfId="0" applyFont="1" applyAlignment="1">
      <alignment/>
    </xf>
    <xf numFmtId="0" fontId="47" fillId="24" borderId="0" xfId="0" applyFont="1" applyFill="1" applyAlignment="1">
      <alignment/>
    </xf>
    <xf numFmtId="0" fontId="36" fillId="0" borderId="13" xfId="0" applyFont="1" applyBorder="1" applyAlignment="1">
      <alignment vertical="top" wrapText="1"/>
    </xf>
    <xf numFmtId="0" fontId="36" fillId="0" borderId="13" xfId="0" applyFont="1" applyBorder="1" applyAlignment="1">
      <alignment vertical="top"/>
    </xf>
    <xf numFmtId="0" fontId="36" fillId="0" borderId="13" xfId="0" applyFont="1" applyBorder="1" applyAlignment="1">
      <alignment horizontal="left" vertical="top" wrapText="1"/>
    </xf>
    <xf numFmtId="0" fontId="32" fillId="0" borderId="13" xfId="0" applyFont="1" applyBorder="1" applyAlignment="1">
      <alignment vertical="top"/>
    </xf>
    <xf numFmtId="0" fontId="36" fillId="0" borderId="13" xfId="0" applyFont="1" applyBorder="1" applyAlignment="1">
      <alignment horizontal="left" vertical="top"/>
    </xf>
    <xf numFmtId="0" fontId="36" fillId="24" borderId="13" xfId="0" applyFont="1" applyFill="1" applyBorder="1" applyAlignment="1">
      <alignment vertical="top" wrapText="1"/>
    </xf>
    <xf numFmtId="38" fontId="36" fillId="24" borderId="13" xfId="55" applyFont="1" applyFill="1" applyBorder="1" applyAlignment="1">
      <alignment vertical="top" wrapText="1"/>
      <protection/>
    </xf>
    <xf numFmtId="0" fontId="8" fillId="0" borderId="0" xfId="0" applyFont="1" applyAlignment="1">
      <alignment/>
    </xf>
    <xf numFmtId="0" fontId="45" fillId="8" borderId="10" xfId="53" applyFont="1" applyFill="1" applyBorder="1" applyAlignment="1" applyProtection="1">
      <alignment vertical="top" wrapText="1"/>
      <protection locked="0"/>
    </xf>
    <xf numFmtId="0" fontId="31" fillId="24" borderId="0" xfId="0" applyFont="1" applyFill="1" applyBorder="1" applyAlignment="1">
      <alignment/>
    </xf>
    <xf numFmtId="0" fontId="45" fillId="6" borderId="10" xfId="53" applyFont="1" applyFill="1" applyBorder="1" applyAlignment="1" applyProtection="1">
      <alignment horizontal="left" vertical="center" wrapText="1"/>
      <protection locked="0"/>
    </xf>
    <xf numFmtId="0" fontId="45" fillId="8" borderId="10" xfId="53" applyFont="1" applyFill="1" applyBorder="1" applyAlignment="1" applyProtection="1">
      <alignment vertical="center" wrapText="1"/>
      <protection locked="0"/>
    </xf>
    <xf numFmtId="0" fontId="45" fillId="8" borderId="10" xfId="53" applyFont="1" applyFill="1" applyBorder="1" applyAlignment="1" applyProtection="1">
      <alignment horizontal="left" vertical="top"/>
      <protection locked="0"/>
    </xf>
    <xf numFmtId="0" fontId="28" fillId="8" borderId="17" xfId="65" applyFont="1" applyFill="1" applyBorder="1" applyAlignment="1" applyProtection="1">
      <alignment horizontal="left" vertical="top" wrapText="1"/>
      <protection locked="0"/>
    </xf>
    <xf numFmtId="0" fontId="45" fillId="8" borderId="10" xfId="53" applyFont="1" applyFill="1" applyBorder="1" applyAlignment="1" applyProtection="1">
      <alignment horizontal="left" vertical="top" wrapText="1"/>
      <protection locked="0"/>
    </xf>
    <xf numFmtId="0" fontId="45" fillId="24" borderId="10" xfId="53" applyFont="1" applyFill="1" applyBorder="1" applyAlignment="1" applyProtection="1">
      <alignment vertical="top" wrapText="1"/>
      <protection locked="0"/>
    </xf>
    <xf numFmtId="0" fontId="45" fillId="6" borderId="10" xfId="53" applyFont="1" applyFill="1" applyBorder="1" applyAlignment="1" applyProtection="1">
      <alignment vertical="top" wrapText="1"/>
      <protection locked="0"/>
    </xf>
    <xf numFmtId="0" fontId="40" fillId="8" borderId="17" xfId="65" applyFont="1" applyFill="1" applyBorder="1" applyAlignment="1" applyProtection="1">
      <alignment horizontal="left" vertical="top" wrapText="1"/>
      <protection/>
    </xf>
    <xf numFmtId="0" fontId="28" fillId="6" borderId="16" xfId="53" applyFont="1" applyFill="1" applyBorder="1" applyAlignment="1" applyProtection="1">
      <alignment vertical="top" wrapText="1"/>
      <protection locked="0"/>
    </xf>
    <xf numFmtId="0" fontId="33" fillId="25" borderId="18" xfId="65" applyFont="1" applyFill="1" applyBorder="1" applyAlignment="1" applyProtection="1">
      <alignment horizontal="center" vertical="top"/>
      <protection locked="0"/>
    </xf>
    <xf numFmtId="0" fontId="45" fillId="24" borderId="0" xfId="53" applyFont="1" applyFill="1" applyBorder="1" applyAlignment="1" applyProtection="1">
      <alignment vertical="center"/>
      <protection locked="0"/>
    </xf>
    <xf numFmtId="0" fontId="28" fillId="6" borderId="10" xfId="0" applyFont="1" applyFill="1" applyBorder="1" applyAlignment="1" applyProtection="1">
      <alignment vertical="top" wrapText="1"/>
      <protection locked="0"/>
    </xf>
    <xf numFmtId="0" fontId="28" fillId="24" borderId="10" xfId="0" applyFont="1" applyFill="1" applyBorder="1" applyAlignment="1" applyProtection="1">
      <alignment vertical="top" wrapText="1"/>
      <protection locked="0"/>
    </xf>
    <xf numFmtId="0" fontId="29" fillId="25" borderId="10" xfId="0" applyFont="1" applyFill="1" applyBorder="1" applyAlignment="1" applyProtection="1">
      <alignment vertical="top"/>
      <protection locked="0"/>
    </xf>
    <xf numFmtId="0" fontId="45" fillId="8" borderId="10" xfId="53" applyFont="1" applyFill="1" applyBorder="1" applyAlignment="1" applyProtection="1">
      <alignment vertical="center"/>
      <protection locked="0"/>
    </xf>
    <xf numFmtId="0" fontId="45" fillId="6" borderId="10" xfId="53" applyFont="1" applyFill="1" applyBorder="1" applyAlignment="1" applyProtection="1">
      <alignment vertical="center" wrapText="1"/>
      <protection locked="0"/>
    </xf>
    <xf numFmtId="0" fontId="28" fillId="24" borderId="10" xfId="0" applyFont="1" applyFill="1" applyBorder="1" applyAlignment="1" applyProtection="1">
      <alignment vertical="top" wrapText="1"/>
      <protection locked="0"/>
    </xf>
    <xf numFmtId="0" fontId="28" fillId="24" borderId="20" xfId="53" applyFont="1" applyFill="1" applyBorder="1" applyAlignment="1" applyProtection="1">
      <alignment vertical="top" wrapText="1"/>
      <protection locked="0"/>
    </xf>
    <xf numFmtId="0" fontId="28" fillId="24" borderId="21" xfId="53" applyFont="1" applyFill="1" applyBorder="1" applyAlignment="1" applyProtection="1">
      <alignment vertical="top" wrapText="1"/>
      <protection locked="0"/>
    </xf>
    <xf numFmtId="0" fontId="28" fillId="24" borderId="19" xfId="53" applyFont="1" applyFill="1" applyBorder="1" applyAlignment="1" applyProtection="1">
      <alignment vertical="top" wrapText="1"/>
      <protection locked="0"/>
    </xf>
    <xf numFmtId="0" fontId="28" fillId="6" borderId="0" xfId="0" applyFont="1" applyFill="1" applyAlignment="1" applyProtection="1">
      <alignment vertical="top" wrapText="1"/>
      <protection locked="0"/>
    </xf>
    <xf numFmtId="0" fontId="28" fillId="6" borderId="19" xfId="0" applyFont="1" applyFill="1" applyBorder="1" applyAlignment="1" applyProtection="1">
      <alignment vertical="top" wrapText="1"/>
      <protection locked="0"/>
    </xf>
    <xf numFmtId="0" fontId="28" fillId="6" borderId="10" xfId="0" applyFont="1" applyFill="1" applyBorder="1" applyAlignment="1" applyProtection="1">
      <alignment vertical="top" wrapText="1"/>
      <protection locked="0"/>
    </xf>
    <xf numFmtId="0" fontId="28" fillId="24" borderId="19" xfId="0" applyFont="1" applyFill="1" applyBorder="1" applyAlignment="1" applyProtection="1">
      <alignment vertical="top" wrapText="1"/>
      <protection locked="0"/>
    </xf>
    <xf numFmtId="0" fontId="28" fillId="6" borderId="16" xfId="0" applyFont="1" applyFill="1" applyBorder="1" applyAlignment="1" applyProtection="1">
      <alignment vertical="top" wrapText="1"/>
      <protection locked="0"/>
    </xf>
    <xf numFmtId="0" fontId="28" fillId="24" borderId="10" xfId="0" applyFont="1" applyFill="1" applyBorder="1" applyAlignment="1" applyProtection="1">
      <alignment vertical="top" wrapText="1"/>
      <protection locked="0"/>
    </xf>
    <xf numFmtId="0" fontId="28" fillId="6" borderId="0" xfId="0" applyFont="1" applyFill="1" applyBorder="1" applyAlignment="1" applyProtection="1">
      <alignment vertical="top" wrapText="1"/>
      <protection locked="0"/>
    </xf>
    <xf numFmtId="0" fontId="45" fillId="6" borderId="0" xfId="53" applyFont="1" applyFill="1" applyBorder="1" applyAlignment="1" applyProtection="1">
      <alignment vertical="top" wrapText="1"/>
      <protection locked="0"/>
    </xf>
    <xf numFmtId="0" fontId="28" fillId="6" borderId="0" xfId="53" applyFont="1" applyFill="1" applyBorder="1" applyAlignment="1" applyProtection="1">
      <alignment vertical="top" wrapText="1"/>
      <protection locked="0"/>
    </xf>
    <xf numFmtId="0" fontId="28" fillId="6" borderId="12" xfId="0" applyFont="1" applyFill="1" applyBorder="1" applyAlignment="1" applyProtection="1">
      <alignment horizontal="left" vertical="top" wrapText="1"/>
      <protection locked="0"/>
    </xf>
    <xf numFmtId="0" fontId="45" fillId="24" borderId="16" xfId="53" applyFont="1" applyFill="1" applyBorder="1" applyAlignment="1" applyProtection="1">
      <alignment vertical="top" wrapText="1"/>
      <protection locked="0"/>
    </xf>
    <xf numFmtId="0" fontId="28" fillId="24" borderId="12" xfId="0" applyFont="1" applyFill="1" applyBorder="1" applyAlignment="1" applyProtection="1">
      <alignment vertical="top"/>
      <protection locked="0"/>
    </xf>
    <xf numFmtId="0" fontId="45" fillId="8" borderId="14" xfId="53" applyFont="1" applyFill="1" applyBorder="1" applyAlignment="1" applyProtection="1">
      <alignment vertical="center"/>
      <protection locked="0"/>
    </xf>
    <xf numFmtId="0" fontId="28" fillId="24" borderId="19" xfId="53" applyFont="1" applyFill="1" applyBorder="1" applyAlignment="1" applyProtection="1">
      <alignment vertical="top"/>
      <protection locked="0"/>
    </xf>
    <xf numFmtId="0" fontId="28" fillId="6" borderId="19" xfId="53" applyFont="1" applyFill="1" applyBorder="1" applyAlignment="1" applyProtection="1">
      <alignment vertical="top"/>
      <protection locked="0"/>
    </xf>
    <xf numFmtId="0" fontId="28" fillId="24" borderId="0" xfId="0" applyFont="1" applyFill="1" applyBorder="1" applyAlignment="1" applyProtection="1">
      <alignment horizontal="left" vertical="top" wrapText="1"/>
      <protection locked="0"/>
    </xf>
    <xf numFmtId="0" fontId="28" fillId="6" borderId="14" xfId="0" applyFont="1" applyFill="1" applyBorder="1" applyAlignment="1" applyProtection="1">
      <alignment vertical="top" wrapText="1"/>
      <protection locked="0"/>
    </xf>
    <xf numFmtId="0" fontId="45" fillId="6" borderId="14" xfId="53" applyFont="1" applyFill="1" applyBorder="1" applyAlignment="1" applyProtection="1">
      <alignment vertical="top" wrapText="1"/>
      <protection locked="0"/>
    </xf>
    <xf numFmtId="0" fontId="28" fillId="24" borderId="0" xfId="0" applyFont="1" applyFill="1" applyBorder="1" applyAlignment="1" applyProtection="1">
      <alignment vertical="top" wrapText="1"/>
      <protection locked="0"/>
    </xf>
    <xf numFmtId="0" fontId="28" fillId="6" borderId="21" xfId="0" applyFont="1" applyFill="1" applyBorder="1" applyAlignment="1" applyProtection="1">
      <alignment vertical="top" wrapText="1"/>
      <protection locked="0"/>
    </xf>
    <xf numFmtId="0" fontId="28" fillId="6" borderId="0" xfId="0" applyFont="1" applyFill="1" applyAlignment="1" applyProtection="1">
      <alignment vertical="top" wrapText="1"/>
      <protection locked="0"/>
    </xf>
    <xf numFmtId="0" fontId="28" fillId="24" borderId="19" xfId="0" applyFont="1" applyFill="1" applyBorder="1" applyAlignment="1" applyProtection="1">
      <alignment horizontal="left" vertical="top" wrapText="1"/>
      <protection locked="0"/>
    </xf>
    <xf numFmtId="0" fontId="28" fillId="6" borderId="19" xfId="0" applyFont="1" applyFill="1" applyBorder="1" applyAlignment="1" applyProtection="1">
      <alignment horizontal="left" vertical="top" wrapText="1"/>
      <protection locked="0"/>
    </xf>
    <xf numFmtId="0" fontId="28" fillId="6" borderId="16" xfId="53" applyFont="1" applyFill="1" applyBorder="1" applyAlignment="1" applyProtection="1">
      <alignment vertical="top" wrapText="1"/>
      <protection locked="0"/>
    </xf>
    <xf numFmtId="0" fontId="28" fillId="24" borderId="16" xfId="53" applyFont="1" applyFill="1" applyBorder="1" applyAlignment="1" applyProtection="1">
      <alignment vertical="top" wrapText="1"/>
      <protection locked="0"/>
    </xf>
    <xf numFmtId="0" fontId="45" fillId="24" borderId="0" xfId="53" applyFont="1" applyFill="1" applyBorder="1" applyAlignment="1" applyProtection="1">
      <alignment vertical="top" wrapText="1"/>
      <protection locked="0"/>
    </xf>
    <xf numFmtId="0" fontId="28" fillId="24" borderId="12" xfId="0" applyFont="1" applyFill="1" applyBorder="1" applyAlignment="1" applyProtection="1">
      <alignment vertical="top" wrapText="1"/>
      <protection locked="0"/>
    </xf>
    <xf numFmtId="0" fontId="45" fillId="24" borderId="19" xfId="53" applyFont="1" applyFill="1" applyBorder="1" applyAlignment="1" applyProtection="1">
      <alignment vertical="top" wrapText="1"/>
      <protection locked="0"/>
    </xf>
    <xf numFmtId="0" fontId="45" fillId="8" borderId="10" xfId="53" applyFont="1" applyFill="1" applyBorder="1" applyAlignment="1" applyProtection="1">
      <alignment vertical="top"/>
      <protection locked="0"/>
    </xf>
    <xf numFmtId="0" fontId="28" fillId="6" borderId="10" xfId="53" applyFont="1" applyFill="1" applyBorder="1" applyAlignment="1" applyProtection="1">
      <alignment vertical="top"/>
      <protection locked="0"/>
    </xf>
    <xf numFmtId="0" fontId="45" fillId="8" borderId="0" xfId="53" applyFont="1" applyFill="1" applyBorder="1" applyAlignment="1" applyProtection="1">
      <alignment vertical="top"/>
      <protection locked="0"/>
    </xf>
    <xf numFmtId="0" fontId="28" fillId="25" borderId="17" xfId="0" applyFont="1" applyFill="1" applyBorder="1" applyAlignment="1" applyProtection="1">
      <alignment/>
      <protection locked="0"/>
    </xf>
    <xf numFmtId="0" fontId="29" fillId="25" borderId="10" xfId="0" applyFont="1" applyFill="1" applyBorder="1" applyAlignment="1" applyProtection="1">
      <alignment vertical="top"/>
      <protection locked="0"/>
    </xf>
    <xf numFmtId="0" fontId="28" fillId="6" borderId="18" xfId="0" applyFont="1" applyFill="1" applyBorder="1" applyAlignment="1" applyProtection="1">
      <alignment horizontal="left" vertical="top"/>
      <protection locked="0"/>
    </xf>
    <xf numFmtId="0" fontId="28" fillId="6" borderId="22" xfId="0" applyFont="1" applyFill="1" applyBorder="1" applyAlignment="1" applyProtection="1">
      <alignment horizontal="left" vertical="top"/>
      <protection locked="0"/>
    </xf>
    <xf numFmtId="0" fontId="28" fillId="24" borderId="22" xfId="0" applyFont="1" applyFill="1" applyBorder="1" applyAlignment="1" applyProtection="1">
      <alignment horizontal="left" vertical="top"/>
      <protection locked="0"/>
    </xf>
    <xf numFmtId="0" fontId="28" fillId="25" borderId="18" xfId="0" applyFont="1" applyFill="1" applyBorder="1" applyAlignment="1" applyProtection="1">
      <alignment vertical="top"/>
      <protection locked="0"/>
    </xf>
    <xf numFmtId="0" fontId="29" fillId="25" borderId="16" xfId="0" applyFont="1" applyFill="1" applyBorder="1" applyAlignment="1" applyProtection="1">
      <alignment vertical="top"/>
      <protection locked="0"/>
    </xf>
    <xf numFmtId="0" fontId="28" fillId="24" borderId="18" xfId="0" applyFont="1" applyFill="1" applyBorder="1" applyAlignment="1" applyProtection="1">
      <alignment vertical="top"/>
      <protection locked="0"/>
    </xf>
    <xf numFmtId="0" fontId="28" fillId="24" borderId="22" xfId="0" applyFont="1" applyFill="1" applyBorder="1" applyAlignment="1" applyProtection="1">
      <alignment vertical="top"/>
      <protection locked="0"/>
    </xf>
    <xf numFmtId="0" fontId="28" fillId="24" borderId="12" xfId="0" applyFont="1" applyFill="1" applyBorder="1" applyAlignment="1" applyProtection="1">
      <alignment vertical="top"/>
      <protection locked="0"/>
    </xf>
    <xf numFmtId="0" fontId="28" fillId="6" borderId="22" xfId="0" applyFont="1" applyFill="1" applyBorder="1" applyAlignment="1" applyProtection="1">
      <alignment vertical="top"/>
      <protection locked="0"/>
    </xf>
    <xf numFmtId="0" fontId="28" fillId="6" borderId="12" xfId="0" applyFont="1" applyFill="1" applyBorder="1" applyAlignment="1" applyProtection="1">
      <alignment vertical="top" wrapText="1"/>
      <protection locked="0"/>
    </xf>
    <xf numFmtId="0" fontId="28" fillId="24" borderId="16" xfId="0" applyFont="1" applyFill="1" applyBorder="1" applyAlignment="1" applyProtection="1">
      <alignment vertical="top" wrapText="1"/>
      <protection locked="0"/>
    </xf>
    <xf numFmtId="0" fontId="28" fillId="6" borderId="18" xfId="0" applyFont="1" applyFill="1" applyBorder="1" applyAlignment="1" applyProtection="1">
      <alignment vertical="top"/>
      <protection locked="0"/>
    </xf>
    <xf numFmtId="0" fontId="28" fillId="6" borderId="16" xfId="0" applyFont="1" applyFill="1" applyBorder="1" applyAlignment="1" applyProtection="1">
      <alignment vertical="top" wrapText="1"/>
      <protection locked="0"/>
    </xf>
    <xf numFmtId="0" fontId="28" fillId="6" borderId="12" xfId="0" applyFont="1" applyFill="1" applyBorder="1" applyAlignment="1" applyProtection="1">
      <alignment vertical="top"/>
      <protection locked="0"/>
    </xf>
    <xf numFmtId="0" fontId="36" fillId="25" borderId="18" xfId="0" applyFont="1" applyFill="1" applyBorder="1" applyAlignment="1" applyProtection="1">
      <alignment/>
      <protection locked="0"/>
    </xf>
    <xf numFmtId="0" fontId="29" fillId="25" borderId="0" xfId="0" applyFont="1" applyFill="1" applyBorder="1" applyAlignment="1" applyProtection="1">
      <alignment vertical="top"/>
      <protection locked="0"/>
    </xf>
    <xf numFmtId="0" fontId="28" fillId="8" borderId="17" xfId="0" applyFont="1" applyFill="1" applyBorder="1" applyAlignment="1" applyProtection="1">
      <alignment horizontal="left" vertical="top"/>
      <protection locked="0"/>
    </xf>
    <xf numFmtId="0" fontId="28" fillId="6" borderId="17" xfId="0" applyFont="1" applyFill="1" applyBorder="1" applyAlignment="1" applyProtection="1">
      <alignment horizontal="left" vertical="top"/>
      <protection locked="0"/>
    </xf>
    <xf numFmtId="0" fontId="28" fillId="6" borderId="10" xfId="53" applyFont="1" applyFill="1" applyBorder="1" applyAlignment="1" applyProtection="1">
      <alignment horizontal="left" vertical="top" wrapText="1"/>
      <protection locked="0"/>
    </xf>
    <xf numFmtId="0" fontId="28" fillId="6" borderId="10" xfId="0" applyFont="1" applyFill="1" applyBorder="1" applyAlignment="1" applyProtection="1">
      <alignment vertical="justify" wrapText="1"/>
      <protection locked="0"/>
    </xf>
    <xf numFmtId="0" fontId="28" fillId="24" borderId="10" xfId="0" applyFont="1" applyFill="1" applyBorder="1" applyAlignment="1" applyProtection="1">
      <alignment vertical="justify" wrapText="1"/>
      <protection locked="0"/>
    </xf>
    <xf numFmtId="0" fontId="28" fillId="6" borderId="17" xfId="0" applyFont="1" applyFill="1" applyBorder="1" applyAlignment="1" applyProtection="1">
      <alignment vertical="top"/>
      <protection locked="0"/>
    </xf>
    <xf numFmtId="0" fontId="28" fillId="24" borderId="17" xfId="0" applyFont="1" applyFill="1" applyBorder="1" applyAlignment="1" applyProtection="1">
      <alignment vertical="top"/>
      <protection locked="0"/>
    </xf>
    <xf numFmtId="0" fontId="28" fillId="6" borderId="17" xfId="65" applyFont="1" applyFill="1" applyBorder="1" applyAlignment="1" applyProtection="1">
      <alignment horizontal="left" vertical="top" wrapText="1"/>
      <protection locked="0"/>
    </xf>
    <xf numFmtId="0" fontId="36" fillId="0" borderId="0" xfId="0" applyFont="1" applyAlignment="1" applyProtection="1">
      <alignment horizontal="center" vertical="center"/>
      <protection locked="0"/>
    </xf>
    <xf numFmtId="0" fontId="36" fillId="0" borderId="0" xfId="0" applyFont="1" applyAlignment="1" applyProtection="1">
      <alignment/>
      <protection locked="0"/>
    </xf>
    <xf numFmtId="0" fontId="28" fillId="6" borderId="17" xfId="0" applyFont="1" applyFill="1" applyBorder="1" applyAlignment="1" applyProtection="1">
      <alignment vertical="top"/>
      <protection locked="0"/>
    </xf>
    <xf numFmtId="0" fontId="28" fillId="24" borderId="17" xfId="0" applyFont="1" applyFill="1" applyBorder="1" applyAlignment="1" applyProtection="1">
      <alignment vertical="top"/>
      <protection locked="0"/>
    </xf>
    <xf numFmtId="0" fontId="28" fillId="8" borderId="17" xfId="0" applyFont="1" applyFill="1" applyBorder="1" applyAlignment="1" applyProtection="1">
      <alignment horizontal="left" vertical="top"/>
      <protection locked="0"/>
    </xf>
    <xf numFmtId="0" fontId="28" fillId="24" borderId="15" xfId="0" applyFont="1" applyFill="1" applyBorder="1" applyAlignment="1" applyProtection="1">
      <alignment vertical="top"/>
      <protection locked="0"/>
    </xf>
    <xf numFmtId="0" fontId="48" fillId="8" borderId="17" xfId="0" applyFont="1" applyFill="1" applyBorder="1" applyAlignment="1" applyProtection="1">
      <alignment horizontal="left" vertical="top"/>
      <protection locked="0"/>
    </xf>
    <xf numFmtId="0" fontId="40" fillId="6" borderId="13" xfId="71" applyNumberFormat="1" applyFont="1" applyFill="1" applyBorder="1" applyAlignment="1" applyProtection="1">
      <alignment horizontal="left" vertical="top" wrapText="1"/>
      <protection locked="0"/>
    </xf>
    <xf numFmtId="1" fontId="40" fillId="6" borderId="13" xfId="71" applyNumberFormat="1" applyFont="1" applyFill="1" applyBorder="1" applyAlignment="1" applyProtection="1">
      <alignment horizontal="left" vertical="top" wrapText="1"/>
      <protection locked="0"/>
    </xf>
    <xf numFmtId="0" fontId="28" fillId="24" borderId="20" xfId="0" applyFont="1" applyFill="1" applyBorder="1" applyAlignment="1" applyProtection="1">
      <alignment vertical="top" wrapText="1"/>
      <protection locked="0"/>
    </xf>
    <xf numFmtId="0" fontId="28" fillId="0" borderId="20" xfId="0" applyFont="1" applyBorder="1" applyAlignment="1" applyProtection="1">
      <alignment vertical="top" wrapText="1"/>
      <protection locked="0"/>
    </xf>
    <xf numFmtId="0" fontId="28" fillId="6" borderId="14" xfId="53" applyFont="1" applyFill="1" applyBorder="1" applyAlignment="1" applyProtection="1">
      <alignment vertical="top"/>
      <protection locked="0"/>
    </xf>
    <xf numFmtId="0" fontId="45" fillId="8" borderId="13" xfId="53" applyFont="1" applyFill="1" applyBorder="1" applyAlignment="1" applyProtection="1">
      <alignment vertical="top"/>
      <protection locked="0"/>
    </xf>
    <xf numFmtId="0" fontId="45" fillId="8" borderId="13" xfId="53" applyFont="1" applyFill="1" applyBorder="1" applyAlignment="1" applyProtection="1">
      <alignment vertical="top" wrapText="1"/>
      <protection locked="0"/>
    </xf>
    <xf numFmtId="0" fontId="36" fillId="24" borderId="13" xfId="0" applyFont="1" applyFill="1" applyBorder="1" applyAlignment="1" applyProtection="1">
      <alignment horizontal="justify" vertical="top" wrapText="1"/>
      <protection locked="0"/>
    </xf>
    <xf numFmtId="0" fontId="28" fillId="24" borderId="13" xfId="0" applyNumberFormat="1" applyFont="1" applyFill="1" applyBorder="1" applyAlignment="1" applyProtection="1">
      <alignment horizontal="justify" vertical="top" wrapText="1"/>
      <protection locked="0"/>
    </xf>
    <xf numFmtId="0" fontId="36" fillId="24" borderId="13" xfId="0" applyFont="1" applyFill="1" applyBorder="1" applyAlignment="1" applyProtection="1">
      <alignment horizontal="justify" vertical="top"/>
      <protection locked="0"/>
    </xf>
    <xf numFmtId="0" fontId="28" fillId="24" borderId="13" xfId="0" applyFont="1" applyFill="1" applyBorder="1" applyAlignment="1" applyProtection="1">
      <alignment horizontal="justify" vertical="top" wrapText="1"/>
      <protection locked="0"/>
    </xf>
    <xf numFmtId="0" fontId="36" fillId="24" borderId="13" xfId="0" applyNumberFormat="1" applyFont="1" applyFill="1" applyBorder="1" applyAlignment="1" applyProtection="1">
      <alignment horizontal="justify" vertical="top" wrapText="1"/>
      <protection locked="0"/>
    </xf>
    <xf numFmtId="0" fontId="27" fillId="8" borderId="23" xfId="0" applyFont="1" applyFill="1" applyBorder="1" applyAlignment="1" applyProtection="1">
      <alignment horizontal="center" vertical="center"/>
      <protection locked="0"/>
    </xf>
    <xf numFmtId="0" fontId="28" fillId="6" borderId="20" xfId="0" applyFont="1" applyFill="1" applyBorder="1" applyAlignment="1" applyProtection="1">
      <alignment vertical="top" wrapText="1"/>
      <protection locked="0"/>
    </xf>
    <xf numFmtId="0" fontId="40" fillId="6" borderId="13" xfId="0" applyNumberFormat="1" applyFont="1" applyFill="1" applyBorder="1" applyAlignment="1" applyProtection="1">
      <alignment horizontal="left" vertical="top" wrapText="1"/>
      <protection locked="0"/>
    </xf>
    <xf numFmtId="0" fontId="5" fillId="0" borderId="0" xfId="0" applyFont="1" applyFill="1" applyBorder="1" applyAlignment="1">
      <alignment horizontal="left"/>
    </xf>
    <xf numFmtId="0" fontId="5" fillId="0" borderId="0" xfId="0" applyFont="1" applyFill="1" applyBorder="1" applyAlignment="1">
      <alignment/>
    </xf>
    <xf numFmtId="0" fontId="2" fillId="0" borderId="0" xfId="0" applyFont="1" applyFill="1" applyBorder="1" applyAlignment="1">
      <alignment vertical="top"/>
    </xf>
    <xf numFmtId="0" fontId="20" fillId="0" borderId="0" xfId="0" applyFont="1" applyFill="1" applyBorder="1" applyAlignment="1">
      <alignment vertical="top"/>
    </xf>
    <xf numFmtId="0" fontId="15" fillId="0" borderId="0" xfId="0" applyFont="1" applyFill="1" applyBorder="1" applyAlignment="1">
      <alignment vertical="top"/>
    </xf>
    <xf numFmtId="0" fontId="2" fillId="0" borderId="0" xfId="65" applyFont="1" applyFill="1" applyBorder="1" applyAlignment="1" applyProtection="1">
      <alignment horizontal="left" vertical="top" wrapText="1"/>
      <protection locked="0"/>
    </xf>
    <xf numFmtId="0" fontId="2" fillId="0" borderId="0" xfId="65" applyFont="1" applyFill="1" applyBorder="1" applyAlignment="1" applyProtection="1">
      <alignment vertical="top" wrapText="1"/>
      <protection locked="0"/>
    </xf>
    <xf numFmtId="0" fontId="15" fillId="0" borderId="0" xfId="65" applyFont="1" applyFill="1" applyBorder="1" applyAlignment="1" applyProtection="1">
      <alignment vertical="top" wrapText="1"/>
      <protection locked="0"/>
    </xf>
    <xf numFmtId="0" fontId="17" fillId="0" borderId="0" xfId="0" applyFont="1" applyFill="1" applyBorder="1" applyAlignment="1">
      <alignment vertical="center"/>
    </xf>
    <xf numFmtId="0" fontId="17" fillId="0" borderId="0" xfId="0" applyFont="1" applyFill="1" applyBorder="1" applyAlignment="1">
      <alignment vertical="top"/>
    </xf>
    <xf numFmtId="0" fontId="17" fillId="0" borderId="0" xfId="0" applyFont="1" applyFill="1" applyBorder="1" applyAlignment="1">
      <alignment horizontal="left" vertical="top"/>
    </xf>
    <xf numFmtId="0" fontId="2" fillId="0" borderId="0" xfId="0" applyFont="1" applyFill="1" applyBorder="1" applyAlignment="1">
      <alignment horizontal="left" vertical="top"/>
    </xf>
    <xf numFmtId="0" fontId="20"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5" fillId="0" borderId="0" xfId="0" applyFont="1" applyFill="1" applyBorder="1" applyAlignment="1">
      <alignment horizontal="left" vertical="top"/>
    </xf>
    <xf numFmtId="0" fontId="15" fillId="0" borderId="0" xfId="65" applyFont="1" applyFill="1" applyBorder="1" applyAlignment="1" applyProtection="1">
      <alignment horizontal="left" vertical="top" wrapText="1"/>
      <protection locked="0"/>
    </xf>
    <xf numFmtId="0" fontId="17" fillId="0" borderId="0" xfId="65" applyFont="1" applyFill="1" applyBorder="1" applyAlignment="1" applyProtection="1">
      <alignment vertical="top" wrapText="1"/>
      <protection locked="0"/>
    </xf>
    <xf numFmtId="0" fontId="20" fillId="0" borderId="0" xfId="0" applyFont="1" applyFill="1" applyBorder="1" applyAlignment="1">
      <alignment/>
    </xf>
    <xf numFmtId="0" fontId="17" fillId="0" borderId="0" xfId="0" applyFont="1" applyFill="1" applyBorder="1" applyAlignment="1">
      <alignment/>
    </xf>
    <xf numFmtId="0" fontId="23" fillId="0" borderId="0" xfId="0" applyFont="1" applyFill="1" applyBorder="1" applyAlignment="1">
      <alignment/>
    </xf>
    <xf numFmtId="0" fontId="15" fillId="0" borderId="0" xfId="65" applyFont="1" applyFill="1" applyBorder="1" applyAlignment="1" applyProtection="1">
      <alignment vertical="justify" wrapText="1"/>
      <protection locked="0"/>
    </xf>
    <xf numFmtId="0" fontId="2" fillId="0" borderId="0" xfId="65" applyFont="1" applyFill="1" applyBorder="1" applyAlignment="1" applyProtection="1">
      <alignment vertical="justify" wrapText="1"/>
      <protection locked="0"/>
    </xf>
    <xf numFmtId="0" fontId="2" fillId="0" borderId="0" xfId="0" applyFont="1" applyFill="1" applyBorder="1" applyAlignment="1">
      <alignment vertical="justify" wrapText="1"/>
    </xf>
    <xf numFmtId="0" fontId="15" fillId="0" borderId="0" xfId="0" applyFont="1" applyFill="1" applyBorder="1" applyAlignment="1">
      <alignment horizontal="left"/>
    </xf>
    <xf numFmtId="0" fontId="15" fillId="0" borderId="0" xfId="0" applyFont="1" applyFill="1" applyBorder="1" applyAlignment="1">
      <alignment/>
    </xf>
    <xf numFmtId="0" fontId="6" fillId="0" borderId="0" xfId="0" applyFont="1" applyFill="1" applyBorder="1" applyAlignment="1">
      <alignment vertical="top"/>
    </xf>
    <xf numFmtId="0" fontId="36" fillId="24" borderId="0" xfId="0" applyFont="1" applyFill="1" applyAlignment="1" applyProtection="1">
      <alignment/>
      <protection locked="0"/>
    </xf>
    <xf numFmtId="0" fontId="28" fillId="0" borderId="15" xfId="0" applyFont="1" applyBorder="1" applyAlignment="1" applyProtection="1">
      <alignment vertical="top"/>
      <protection locked="0"/>
    </xf>
    <xf numFmtId="0" fontId="33" fillId="0" borderId="0" xfId="65" applyFont="1" applyFill="1" applyBorder="1" applyAlignment="1" applyProtection="1">
      <alignment horizontal="center" vertical="top"/>
      <protection locked="0"/>
    </xf>
    <xf numFmtId="0" fontId="29" fillId="0" borderId="0" xfId="65" applyFont="1" applyFill="1" applyBorder="1" applyAlignment="1" applyProtection="1">
      <alignment vertical="top"/>
      <protection locked="0"/>
    </xf>
    <xf numFmtId="0" fontId="28" fillId="0" borderId="0" xfId="0" applyFont="1" applyFill="1" applyBorder="1" applyAlignment="1" applyProtection="1">
      <alignment horizontal="justify" vertical="center"/>
      <protection locked="0"/>
    </xf>
    <xf numFmtId="49" fontId="0" fillId="0" borderId="0" xfId="0" applyNumberFormat="1" applyFill="1" applyBorder="1" applyAlignment="1">
      <alignment/>
    </xf>
    <xf numFmtId="0" fontId="45" fillId="0" borderId="0" xfId="53" applyFont="1" applyFill="1" applyBorder="1" applyAlignment="1" applyProtection="1">
      <alignment vertical="center"/>
      <protection locked="0"/>
    </xf>
    <xf numFmtId="0" fontId="45" fillId="0" borderId="0" xfId="53" applyFont="1" applyFill="1" applyBorder="1" applyAlignment="1" applyProtection="1">
      <alignment horizontal="left" vertical="center"/>
      <protection locked="0"/>
    </xf>
    <xf numFmtId="0" fontId="28" fillId="0" borderId="0" xfId="53" applyFont="1" applyFill="1" applyBorder="1" applyAlignment="1" applyProtection="1">
      <alignment horizontal="left" vertical="center"/>
      <protection locked="0"/>
    </xf>
    <xf numFmtId="0" fontId="45" fillId="0" borderId="0" xfId="53" applyFont="1" applyFill="1" applyBorder="1" applyAlignment="1" applyProtection="1">
      <alignment horizontal="left" vertical="center" wrapText="1"/>
      <protection locked="0"/>
    </xf>
    <xf numFmtId="0" fontId="28" fillId="0" borderId="0" xfId="0" applyFont="1" applyFill="1" applyBorder="1" applyAlignment="1" applyProtection="1">
      <alignment vertical="top"/>
      <protection/>
    </xf>
    <xf numFmtId="0" fontId="28" fillId="0" borderId="0" xfId="0" applyFont="1" applyFill="1" applyBorder="1" applyAlignment="1" applyProtection="1">
      <alignment vertical="top" wrapText="1"/>
      <protection locked="0"/>
    </xf>
    <xf numFmtId="0" fontId="29" fillId="0" borderId="0" xfId="0" applyFont="1" applyFill="1" applyBorder="1" applyAlignment="1" applyProtection="1">
      <alignment horizontal="left"/>
      <protection/>
    </xf>
    <xf numFmtId="0" fontId="29" fillId="0" borderId="0" xfId="0" applyFont="1" applyFill="1" applyBorder="1" applyAlignment="1" applyProtection="1">
      <alignment vertical="top"/>
      <protection locked="0"/>
    </xf>
    <xf numFmtId="0" fontId="28" fillId="0" borderId="0" xfId="65" applyFont="1" applyFill="1" applyBorder="1" applyAlignment="1" applyProtection="1">
      <alignment horizontal="left" vertical="center" wrapText="1"/>
      <protection/>
    </xf>
    <xf numFmtId="0" fontId="28" fillId="0" borderId="0" xfId="0" applyFont="1" applyFill="1" applyBorder="1" applyAlignment="1">
      <alignment vertical="center"/>
    </xf>
    <xf numFmtId="0" fontId="45" fillId="0" borderId="0" xfId="53" applyFont="1" applyFill="1" applyBorder="1" applyAlignment="1" applyProtection="1">
      <alignment vertical="center" wrapText="1"/>
      <protection locked="0"/>
    </xf>
    <xf numFmtId="0" fontId="28" fillId="0" borderId="0" xfId="0" applyFont="1" applyFill="1" applyBorder="1" applyAlignment="1">
      <alignment vertical="top"/>
    </xf>
    <xf numFmtId="0" fontId="28" fillId="0" borderId="0" xfId="0" applyFont="1" applyFill="1" applyBorder="1" applyAlignment="1" applyProtection="1">
      <alignment vertical="top" wrapText="1"/>
      <protection locked="0"/>
    </xf>
    <xf numFmtId="0" fontId="45" fillId="0" borderId="0" xfId="53" applyFont="1" applyFill="1" applyBorder="1" applyAlignment="1" applyProtection="1">
      <alignment vertical="top" wrapText="1"/>
      <protection locked="0"/>
    </xf>
    <xf numFmtId="0" fontId="28" fillId="0" borderId="0" xfId="53" applyFont="1" applyFill="1" applyBorder="1" applyAlignment="1" applyProtection="1">
      <alignment vertical="top" wrapText="1"/>
      <protection locked="0"/>
    </xf>
    <xf numFmtId="0" fontId="28" fillId="0" borderId="0" xfId="0" applyFont="1" applyFill="1" applyBorder="1" applyAlignment="1">
      <alignment vertical="top"/>
    </xf>
    <xf numFmtId="0" fontId="28" fillId="0" borderId="0" xfId="0" applyFont="1" applyFill="1" applyBorder="1" applyAlignment="1" applyProtection="1">
      <alignment vertical="top" wrapText="1"/>
      <protection locked="0"/>
    </xf>
    <xf numFmtId="0" fontId="28" fillId="0" borderId="0" xfId="0" applyFont="1" applyFill="1" applyBorder="1" applyAlignment="1">
      <alignment horizontal="left" vertical="top"/>
    </xf>
    <xf numFmtId="0" fontId="28" fillId="0" borderId="0" xfId="0" applyFont="1" applyFill="1" applyBorder="1" applyAlignment="1">
      <alignment vertical="center"/>
    </xf>
    <xf numFmtId="0" fontId="45" fillId="0" borderId="0" xfId="53" applyFont="1" applyFill="1" applyBorder="1" applyAlignment="1" applyProtection="1">
      <alignment horizontal="left" vertical="top"/>
      <protection locked="0"/>
    </xf>
    <xf numFmtId="0" fontId="28" fillId="0" borderId="0" xfId="65" applyFont="1" applyFill="1" applyBorder="1" applyAlignment="1" applyProtection="1">
      <alignment horizontal="left" vertical="top" wrapText="1"/>
      <protection locked="0"/>
    </xf>
    <xf numFmtId="0" fontId="28" fillId="0" borderId="0" xfId="53" applyFont="1" applyFill="1" applyBorder="1" applyAlignment="1" applyProtection="1">
      <alignment vertical="top" wrapText="1"/>
      <protection locked="0"/>
    </xf>
    <xf numFmtId="0" fontId="45" fillId="0" borderId="0" xfId="53" applyFont="1" applyFill="1" applyBorder="1" applyAlignment="1" applyProtection="1">
      <alignment vertical="top" wrapText="1"/>
      <protection locked="0"/>
    </xf>
    <xf numFmtId="0" fontId="28" fillId="0" borderId="0" xfId="0" applyFont="1" applyFill="1" applyBorder="1" applyAlignment="1" applyProtection="1">
      <alignment horizontal="left" vertical="top" wrapText="1"/>
      <protection locked="0"/>
    </xf>
    <xf numFmtId="0" fontId="28" fillId="0" borderId="0" xfId="0" applyFont="1" applyFill="1" applyBorder="1" applyAlignment="1" applyProtection="1">
      <alignment vertical="top"/>
      <protection locked="0"/>
    </xf>
    <xf numFmtId="0" fontId="37" fillId="0" borderId="0" xfId="53" applyFont="1" applyFill="1" applyBorder="1" applyAlignment="1" applyProtection="1">
      <alignment vertical="top" wrapText="1"/>
      <protection locked="0"/>
    </xf>
    <xf numFmtId="0" fontId="28" fillId="0" borderId="0" xfId="53" applyFont="1" applyFill="1" applyBorder="1" applyAlignment="1" applyProtection="1">
      <alignment vertical="top"/>
      <protection locked="0"/>
    </xf>
    <xf numFmtId="0" fontId="28" fillId="0" borderId="0" xfId="53" applyFont="1" applyFill="1" applyBorder="1" applyAlignment="1" applyProtection="1">
      <alignment horizontal="left" vertical="top" wrapText="1"/>
      <protection locked="0"/>
    </xf>
    <xf numFmtId="0" fontId="28" fillId="0" borderId="0" xfId="65" applyFont="1" applyFill="1" applyBorder="1" applyAlignment="1" applyProtection="1">
      <alignment horizontal="left" vertical="top" wrapText="1"/>
      <protection locked="0"/>
    </xf>
    <xf numFmtId="0" fontId="28" fillId="0" borderId="0" xfId="0" applyFont="1" applyFill="1" applyBorder="1" applyAlignment="1">
      <alignment vertical="top"/>
    </xf>
    <xf numFmtId="0" fontId="45" fillId="0" borderId="0" xfId="53" applyFont="1" applyFill="1" applyBorder="1" applyAlignment="1" applyProtection="1">
      <alignment horizontal="left" vertical="top" wrapText="1"/>
      <protection locked="0"/>
    </xf>
    <xf numFmtId="0" fontId="28" fillId="0" borderId="0" xfId="0" applyFont="1" applyFill="1" applyBorder="1" applyAlignment="1">
      <alignment horizontal="left" vertical="top"/>
    </xf>
    <xf numFmtId="0" fontId="45" fillId="0" borderId="0" xfId="53" applyFont="1" applyFill="1" applyBorder="1" applyAlignment="1" applyProtection="1">
      <alignment vertical="top"/>
      <protection locked="0"/>
    </xf>
    <xf numFmtId="0" fontId="49" fillId="0" borderId="0" xfId="0" applyFont="1" applyFill="1" applyBorder="1" applyAlignment="1">
      <alignment vertical="top"/>
    </xf>
    <xf numFmtId="0" fontId="28" fillId="0" borderId="0" xfId="53" applyFont="1" applyFill="1" applyBorder="1" applyAlignment="1" applyProtection="1">
      <alignment vertical="top"/>
      <protection locked="0"/>
    </xf>
    <xf numFmtId="0" fontId="28" fillId="0" borderId="0" xfId="65" applyFont="1" applyFill="1" applyBorder="1" applyAlignment="1" applyProtection="1">
      <alignment vertical="justify" wrapText="1"/>
      <protection locked="0"/>
    </xf>
    <xf numFmtId="49" fontId="5" fillId="0" borderId="0" xfId="0" applyNumberFormat="1" applyFont="1" applyFill="1" applyBorder="1" applyAlignment="1">
      <alignment/>
    </xf>
    <xf numFmtId="0" fontId="50" fillId="0" borderId="0" xfId="0" applyFont="1" applyFill="1" applyBorder="1" applyAlignment="1" applyProtection="1">
      <alignment horizontal="justify" vertical="top"/>
      <protection locked="0"/>
    </xf>
    <xf numFmtId="0" fontId="42" fillId="0" borderId="0" xfId="65" applyFont="1" applyFill="1" applyBorder="1" applyAlignment="1" applyProtection="1">
      <alignment vertical="top"/>
      <protection/>
    </xf>
    <xf numFmtId="0" fontId="50" fillId="0" borderId="0" xfId="0" applyFont="1" applyFill="1" applyBorder="1" applyAlignment="1" applyProtection="1">
      <alignment vertical="top"/>
      <protection/>
    </xf>
    <xf numFmtId="0" fontId="51" fillId="0" borderId="0" xfId="0" applyFont="1" applyFill="1" applyBorder="1" applyAlignment="1" applyProtection="1">
      <alignment horizontal="left"/>
      <protection/>
    </xf>
    <xf numFmtId="0" fontId="51" fillId="0" borderId="0" xfId="65" applyFont="1" applyFill="1" applyBorder="1" applyAlignment="1" applyProtection="1">
      <alignment horizontal="left" vertical="top" wrapText="1"/>
      <protection/>
    </xf>
    <xf numFmtId="0" fontId="50" fillId="0" borderId="0" xfId="0" applyFont="1" applyFill="1" applyBorder="1" applyAlignment="1">
      <alignment vertical="top"/>
    </xf>
    <xf numFmtId="0" fontId="51" fillId="0" borderId="0" xfId="65" applyFont="1" applyFill="1" applyBorder="1" applyAlignment="1" applyProtection="1">
      <alignment horizontal="left" vertical="top" wrapText="1"/>
      <protection locked="0"/>
    </xf>
    <xf numFmtId="0" fontId="50" fillId="0" borderId="0" xfId="65" applyFont="1" applyFill="1" applyBorder="1" applyAlignment="1" applyProtection="1">
      <alignment horizontal="left" vertical="top" wrapText="1"/>
      <protection locked="0"/>
    </xf>
    <xf numFmtId="0" fontId="51" fillId="0" borderId="0" xfId="0" applyFont="1" applyFill="1" applyBorder="1" applyAlignment="1">
      <alignment vertical="center"/>
    </xf>
    <xf numFmtId="0" fontId="51" fillId="0" borderId="0" xfId="0" applyFont="1" applyFill="1" applyBorder="1" applyAlignment="1">
      <alignment horizontal="left" vertical="top"/>
    </xf>
    <xf numFmtId="49" fontId="28" fillId="6" borderId="10" xfId="0" applyNumberFormat="1" applyFont="1" applyFill="1" applyBorder="1" applyAlignment="1" applyProtection="1">
      <alignment vertical="top" wrapText="1"/>
      <protection locked="0"/>
    </xf>
    <xf numFmtId="0" fontId="34" fillId="27" borderId="13" xfId="53" applyFont="1" applyFill="1" applyBorder="1" applyAlignment="1" applyProtection="1">
      <alignment horizontal="center" vertical="top" wrapText="1"/>
      <protection locked="0"/>
    </xf>
    <xf numFmtId="0" fontId="34" fillId="2" borderId="13" xfId="53" applyFont="1" applyFill="1" applyBorder="1" applyAlignment="1" applyProtection="1">
      <alignment horizontal="center" vertical="top" wrapText="1"/>
      <protection locked="0"/>
    </xf>
    <xf numFmtId="0" fontId="34" fillId="22" borderId="13" xfId="53" applyFont="1" applyFill="1" applyBorder="1" applyAlignment="1" applyProtection="1">
      <alignment horizontal="center" vertical="top" wrapText="1"/>
      <protection locked="0"/>
    </xf>
    <xf numFmtId="0" fontId="34" fillId="11" borderId="13" xfId="53" applyFont="1" applyFill="1" applyBorder="1" applyAlignment="1" applyProtection="1">
      <alignment horizontal="center" vertical="top" wrapText="1"/>
      <protection locked="0"/>
    </xf>
    <xf numFmtId="0" fontId="34" fillId="11" borderId="24" xfId="53" applyFont="1" applyFill="1" applyBorder="1" applyAlignment="1" applyProtection="1">
      <alignment horizontal="center" vertical="top" wrapText="1"/>
      <protection locked="0"/>
    </xf>
    <xf numFmtId="0" fontId="40" fillId="24" borderId="25" xfId="0" applyFont="1" applyFill="1" applyBorder="1" applyAlignment="1" applyProtection="1">
      <alignment horizontal="left" vertical="top" wrapText="1"/>
      <protection locked="0"/>
    </xf>
    <xf numFmtId="0" fontId="8" fillId="6" borderId="17" xfId="0" applyFont="1" applyFill="1" applyBorder="1" applyAlignment="1" applyProtection="1">
      <alignment horizontal="left" vertical="top" wrapText="1"/>
      <protection locked="0"/>
    </xf>
    <xf numFmtId="49" fontId="40" fillId="6" borderId="17" xfId="60" applyNumberFormat="1" applyFont="1" applyFill="1" applyBorder="1" applyAlignment="1" applyProtection="1">
      <alignment horizontal="left" vertical="top" wrapText="1"/>
      <protection locked="0"/>
    </xf>
    <xf numFmtId="0" fontId="40" fillId="6" borderId="17" xfId="0" applyFont="1" applyFill="1" applyBorder="1" applyAlignment="1" applyProtection="1">
      <alignment horizontal="left" vertical="top" wrapText="1"/>
      <protection locked="0"/>
    </xf>
    <xf numFmtId="0" fontId="40" fillId="24" borderId="18" xfId="0" applyFont="1" applyFill="1" applyBorder="1" applyAlignment="1" applyProtection="1">
      <alignment horizontal="left" vertical="top" wrapText="1"/>
      <protection locked="0"/>
    </xf>
    <xf numFmtId="0" fontId="8" fillId="24" borderId="25" xfId="0" applyFont="1" applyFill="1" applyBorder="1" applyAlignment="1" applyProtection="1">
      <alignment horizontal="left" vertical="top" wrapText="1"/>
      <protection locked="0"/>
    </xf>
    <xf numFmtId="0" fontId="40" fillId="8" borderId="17" xfId="65" applyFont="1" applyFill="1" applyBorder="1" applyAlignment="1" applyProtection="1">
      <alignment horizontal="left" vertical="top" wrapText="1"/>
      <protection locked="0"/>
    </xf>
    <xf numFmtId="49" fontId="40" fillId="6" borderId="18" xfId="0" applyNumberFormat="1" applyFont="1" applyFill="1" applyBorder="1" applyAlignment="1" applyProtection="1">
      <alignment horizontal="left" vertical="top" wrapText="1"/>
      <protection locked="0"/>
    </xf>
    <xf numFmtId="49" fontId="40" fillId="6" borderId="18" xfId="0" applyNumberFormat="1" applyFont="1" applyFill="1" applyBorder="1" applyAlignment="1" applyProtection="1">
      <alignment horizontal="left" vertical="top" wrapText="1"/>
      <protection/>
    </xf>
    <xf numFmtId="49" fontId="40" fillId="6" borderId="15" xfId="0" applyNumberFormat="1" applyFont="1" applyFill="1" applyBorder="1" applyAlignment="1" applyProtection="1">
      <alignment horizontal="left" vertical="top" wrapText="1"/>
      <protection locked="0"/>
    </xf>
    <xf numFmtId="0" fontId="40" fillId="6" borderId="18" xfId="0" applyFont="1" applyFill="1" applyBorder="1" applyAlignment="1" applyProtection="1">
      <alignment horizontal="left" vertical="top" wrapText="1"/>
      <protection locked="0"/>
    </xf>
    <xf numFmtId="0" fontId="40" fillId="24" borderId="17" xfId="65" applyFont="1" applyFill="1" applyBorder="1" applyAlignment="1" applyProtection="1">
      <alignment horizontal="left" vertical="top" wrapText="1"/>
      <protection locked="0"/>
    </xf>
    <xf numFmtId="0" fontId="40" fillId="24" borderId="18" xfId="65" applyFont="1" applyFill="1" applyBorder="1" applyAlignment="1" applyProtection="1">
      <alignment horizontal="left" vertical="top" wrapText="1"/>
      <protection locked="0"/>
    </xf>
    <xf numFmtId="0" fontId="40" fillId="6" borderId="18" xfId="65" applyFont="1" applyFill="1" applyBorder="1" applyAlignment="1" applyProtection="1">
      <alignment horizontal="left" vertical="top" wrapText="1"/>
      <protection locked="0"/>
    </xf>
    <xf numFmtId="1" fontId="40" fillId="24" borderId="17" xfId="71" applyNumberFormat="1" applyFont="1" applyFill="1" applyBorder="1" applyAlignment="1" applyProtection="1">
      <alignment horizontal="left" vertical="top" wrapText="1"/>
      <protection locked="0"/>
    </xf>
    <xf numFmtId="1" fontId="40" fillId="6" borderId="17" xfId="71" applyNumberFormat="1" applyFont="1" applyFill="1" applyBorder="1" applyAlignment="1" applyProtection="1">
      <alignment horizontal="left" vertical="top" wrapText="1"/>
      <protection locked="0"/>
    </xf>
    <xf numFmtId="0" fontId="40" fillId="6" borderId="17" xfId="71" applyNumberFormat="1" applyFont="1" applyFill="1" applyBorder="1" applyAlignment="1" applyProtection="1">
      <alignment horizontal="left" vertical="top" wrapText="1"/>
      <protection locked="0"/>
    </xf>
    <xf numFmtId="0" fontId="40" fillId="8" borderId="0" xfId="0" applyFont="1" applyFill="1" applyBorder="1" applyAlignment="1" applyProtection="1">
      <alignment horizontal="left" vertical="top" wrapText="1"/>
      <protection locked="0"/>
    </xf>
    <xf numFmtId="49" fontId="40" fillId="6" borderId="10" xfId="44" applyNumberFormat="1" applyFont="1" applyFill="1" applyBorder="1" applyAlignment="1" applyProtection="1">
      <alignment horizontal="left" vertical="top" wrapText="1"/>
      <protection locked="0"/>
    </xf>
    <xf numFmtId="49" fontId="40" fillId="24" borderId="10" xfId="60" applyNumberFormat="1" applyFont="1" applyFill="1" applyBorder="1" applyAlignment="1" applyProtection="1">
      <alignment horizontal="left" vertical="top" wrapText="1"/>
      <protection locked="0"/>
    </xf>
    <xf numFmtId="49" fontId="40" fillId="6" borderId="10" xfId="60" applyNumberFormat="1" applyFont="1" applyFill="1" applyBorder="1" applyAlignment="1" applyProtection="1">
      <alignment horizontal="left" vertical="top" wrapText="1"/>
      <protection locked="0"/>
    </xf>
    <xf numFmtId="0" fontId="28" fillId="6" borderId="12" xfId="0" applyFont="1" applyFill="1" applyBorder="1" applyAlignment="1" applyProtection="1">
      <alignment vertical="top" wrapText="1"/>
      <protection locked="0"/>
    </xf>
    <xf numFmtId="0" fontId="8" fillId="6" borderId="25" xfId="0" applyFont="1" applyFill="1" applyBorder="1" applyAlignment="1" applyProtection="1">
      <alignment horizontal="left" vertical="top" wrapText="1"/>
      <protection locked="0"/>
    </xf>
    <xf numFmtId="0" fontId="8" fillId="24" borderId="13" xfId="53" applyFont="1" applyFill="1" applyBorder="1" applyAlignment="1" applyProtection="1">
      <alignment horizontal="left" vertical="top" wrapText="1"/>
      <protection locked="0"/>
    </xf>
    <xf numFmtId="0" fontId="8" fillId="6" borderId="13" xfId="0" applyFont="1" applyFill="1" applyBorder="1" applyAlignment="1" applyProtection="1">
      <alignment horizontal="center" vertical="center" wrapText="1"/>
      <protection locked="0"/>
    </xf>
    <xf numFmtId="1" fontId="40" fillId="6" borderId="14" xfId="71" applyNumberFormat="1" applyFont="1" applyFill="1" applyBorder="1" applyAlignment="1" applyProtection="1">
      <alignment horizontal="left" vertical="top" wrapText="1"/>
      <protection locked="0"/>
    </xf>
    <xf numFmtId="9" fontId="40" fillId="6" borderId="14" xfId="71" applyFont="1" applyFill="1" applyBorder="1" applyAlignment="1" applyProtection="1">
      <alignment horizontal="left" vertical="top" wrapText="1"/>
      <protection locked="0"/>
    </xf>
    <xf numFmtId="0" fontId="28" fillId="6" borderId="17" xfId="65" applyFont="1" applyFill="1" applyBorder="1" applyAlignment="1" applyProtection="1">
      <alignment horizontal="left" vertical="center" wrapText="1"/>
      <protection locked="0"/>
    </xf>
    <xf numFmtId="49" fontId="8" fillId="24" borderId="17" xfId="65" applyNumberFormat="1" applyFont="1" applyFill="1" applyBorder="1" applyAlignment="1" applyProtection="1">
      <alignment horizontal="left" vertical="top" wrapText="1"/>
      <protection locked="0"/>
    </xf>
    <xf numFmtId="49" fontId="8" fillId="6" borderId="17" xfId="65" applyNumberFormat="1" applyFont="1" applyFill="1" applyBorder="1" applyAlignment="1" applyProtection="1">
      <alignment horizontal="left" vertical="top" wrapText="1"/>
      <protection locked="0"/>
    </xf>
    <xf numFmtId="0" fontId="29" fillId="25" borderId="10" xfId="0" applyFont="1" applyFill="1" applyBorder="1" applyAlignment="1" applyProtection="1">
      <alignment horizontal="left" vertical="top"/>
      <protection locked="0"/>
    </xf>
    <xf numFmtId="0" fontId="36" fillId="8" borderId="10" xfId="65" applyFont="1" applyFill="1" applyBorder="1" applyAlignment="1" applyProtection="1">
      <alignment horizontal="left" vertical="top" wrapText="1"/>
      <protection locked="0"/>
    </xf>
    <xf numFmtId="0" fontId="6" fillId="0" borderId="10" xfId="65" applyFont="1" applyFill="1" applyBorder="1" applyAlignment="1" applyProtection="1">
      <alignment wrapText="1"/>
      <protection locked="0"/>
    </xf>
    <xf numFmtId="0" fontId="8" fillId="6" borderId="10" xfId="0" applyFont="1" applyFill="1" applyBorder="1" applyAlignment="1" applyProtection="1">
      <alignment horizontal="center" vertical="center" wrapText="1"/>
      <protection locked="0"/>
    </xf>
    <xf numFmtId="0" fontId="40" fillId="6" borderId="17" xfId="0" applyNumberFormat="1" applyFont="1" applyFill="1" applyBorder="1" applyAlignment="1" applyProtection="1">
      <alignment horizontal="left" vertical="top"/>
      <protection locked="0"/>
    </xf>
    <xf numFmtId="0" fontId="40" fillId="24" borderId="13" xfId="71" applyNumberFormat="1" applyFont="1" applyFill="1" applyBorder="1" applyAlignment="1" applyProtection="1">
      <alignment horizontal="left" vertical="top" wrapText="1"/>
      <protection locked="0"/>
    </xf>
    <xf numFmtId="0" fontId="40" fillId="6" borderId="13" xfId="65" applyNumberFormat="1" applyFont="1" applyFill="1" applyBorder="1" applyAlignment="1" applyProtection="1">
      <alignment horizontal="left" wrapText="1"/>
      <protection locked="0"/>
    </xf>
    <xf numFmtId="0" fontId="40" fillId="6" borderId="10" xfId="65" applyNumberFormat="1" applyFont="1" applyFill="1" applyBorder="1" applyAlignment="1" applyProtection="1">
      <alignment horizontal="left" wrapText="1"/>
      <protection locked="0"/>
    </xf>
    <xf numFmtId="0" fontId="40" fillId="24" borderId="10" xfId="71" applyNumberFormat="1" applyFont="1" applyFill="1" applyBorder="1" applyAlignment="1" applyProtection="1">
      <alignment horizontal="left" vertical="top"/>
      <protection locked="0"/>
    </xf>
    <xf numFmtId="0" fontId="28" fillId="24" borderId="17" xfId="65" applyFont="1" applyFill="1" applyBorder="1" applyAlignment="1" applyProtection="1">
      <alignment horizontal="left" vertical="center" wrapText="1"/>
      <protection locked="0"/>
    </xf>
    <xf numFmtId="0" fontId="28" fillId="6" borderId="10" xfId="53" applyFont="1" applyFill="1" applyBorder="1" applyAlignment="1" applyProtection="1">
      <alignment vertical="center" wrapText="1"/>
      <protection locked="0"/>
    </xf>
    <xf numFmtId="0" fontId="8" fillId="6" borderId="13" xfId="0" applyFont="1" applyFill="1" applyBorder="1" applyAlignment="1">
      <alignment horizontal="center" vertical="center" wrapText="1"/>
    </xf>
    <xf numFmtId="0" fontId="28" fillId="6" borderId="17" xfId="65" applyFont="1" applyFill="1" applyBorder="1" applyAlignment="1" applyProtection="1">
      <alignment horizontal="left" vertical="center" wrapText="1"/>
      <protection locked="0"/>
    </xf>
    <xf numFmtId="0" fontId="40" fillId="24" borderId="13" xfId="0" applyNumberFormat="1" applyFont="1" applyFill="1" applyBorder="1" applyAlignment="1" applyProtection="1">
      <alignment horizontal="left" vertical="top" wrapText="1"/>
      <protection locked="0"/>
    </xf>
    <xf numFmtId="0" fontId="40" fillId="24" borderId="10" xfId="0" applyFont="1" applyFill="1" applyBorder="1" applyAlignment="1" applyProtection="1">
      <alignment horizontal="left" vertical="top"/>
      <protection locked="0"/>
    </xf>
    <xf numFmtId="0" fontId="40" fillId="6" borderId="10" xfId="0" applyNumberFormat="1" applyFont="1" applyFill="1" applyBorder="1" applyAlignment="1" applyProtection="1">
      <alignment horizontal="left" vertical="top"/>
      <protection locked="0"/>
    </xf>
    <xf numFmtId="0" fontId="40" fillId="24" borderId="10" xfId="0" applyNumberFormat="1" applyFont="1" applyFill="1" applyBorder="1" applyAlignment="1" applyProtection="1">
      <alignment horizontal="left" vertical="top"/>
      <protection locked="0"/>
    </xf>
    <xf numFmtId="0" fontId="28" fillId="24" borderId="14" xfId="53" applyFont="1" applyFill="1" applyBorder="1" applyAlignment="1" applyProtection="1">
      <alignment vertical="top" wrapText="1"/>
      <protection locked="0"/>
    </xf>
    <xf numFmtId="0" fontId="28" fillId="6" borderId="10" xfId="0" applyFont="1" applyFill="1" applyBorder="1" applyAlignment="1" applyProtection="1">
      <alignment vertical="top" wrapText="1"/>
      <protection locked="0"/>
    </xf>
    <xf numFmtId="0" fontId="40" fillId="6" borderId="17" xfId="65" applyNumberFormat="1" applyFont="1" applyFill="1" applyBorder="1" applyAlignment="1" applyProtection="1">
      <alignment horizontal="left" vertical="top" wrapText="1"/>
      <protection locked="0"/>
    </xf>
    <xf numFmtId="0" fontId="0" fillId="0" borderId="0" xfId="0" applyAlignment="1" applyProtection="1">
      <alignment/>
      <protection/>
    </xf>
    <xf numFmtId="0" fontId="18" fillId="0" borderId="0" xfId="0" applyFont="1" applyAlignment="1" applyProtection="1">
      <alignment horizontal="left"/>
      <protection/>
    </xf>
    <xf numFmtId="0" fontId="24" fillId="24" borderId="0" xfId="0" applyFont="1" applyFill="1" applyAlignment="1" applyProtection="1">
      <alignment/>
      <protection/>
    </xf>
    <xf numFmtId="0" fontId="35" fillId="24" borderId="0" xfId="0" applyFont="1" applyFill="1" applyAlignment="1" applyProtection="1">
      <alignment/>
      <protection/>
    </xf>
    <xf numFmtId="0" fontId="24" fillId="24" borderId="0" xfId="0" applyFont="1" applyFill="1" applyAlignment="1" applyProtection="1">
      <alignment horizontal="right"/>
      <protection/>
    </xf>
    <xf numFmtId="0" fontId="35" fillId="24" borderId="0" xfId="0" applyFont="1" applyFill="1" applyAlignment="1" applyProtection="1">
      <alignment horizontal="right" vertical="center"/>
      <protection/>
    </xf>
    <xf numFmtId="0" fontId="52" fillId="24" borderId="0" xfId="0" applyFont="1" applyFill="1" applyAlignment="1" applyProtection="1">
      <alignment horizontal="left" vertical="center"/>
      <protection/>
    </xf>
    <xf numFmtId="0" fontId="26" fillId="24" borderId="0" xfId="0" applyFont="1" applyFill="1" applyAlignment="1" applyProtection="1">
      <alignment/>
      <protection/>
    </xf>
    <xf numFmtId="0" fontId="24" fillId="24" borderId="0" xfId="0" applyFont="1" applyFill="1" applyAlignment="1" applyProtection="1">
      <alignment vertical="top" wrapText="1"/>
      <protection/>
    </xf>
    <xf numFmtId="0" fontId="31" fillId="24" borderId="0" xfId="0" applyFont="1" applyFill="1" applyAlignment="1" applyProtection="1">
      <alignment/>
      <protection/>
    </xf>
    <xf numFmtId="0" fontId="24" fillId="24" borderId="0" xfId="0" applyFont="1" applyFill="1" applyBorder="1" applyAlignment="1" applyProtection="1">
      <alignment/>
      <protection/>
    </xf>
    <xf numFmtId="0" fontId="5" fillId="24" borderId="0" xfId="0" applyFont="1" applyFill="1" applyAlignment="1" applyProtection="1">
      <alignment/>
      <protection/>
    </xf>
    <xf numFmtId="0" fontId="42" fillId="25" borderId="20" xfId="65" applyFont="1" applyFill="1" applyBorder="1" applyAlignment="1" applyProtection="1">
      <alignment horizontal="left" vertical="top" wrapText="1"/>
      <protection locked="0"/>
    </xf>
    <xf numFmtId="0" fontId="40" fillId="0" borderId="14" xfId="0" applyFont="1" applyBorder="1" applyAlignment="1" applyProtection="1">
      <alignment horizontal="left" vertical="top"/>
      <protection locked="0"/>
    </xf>
    <xf numFmtId="1" fontId="40" fillId="24" borderId="10" xfId="71" applyNumberFormat="1" applyFont="1" applyFill="1" applyBorder="1" applyAlignment="1" applyProtection="1">
      <alignment horizontal="left" vertical="top" wrapText="1"/>
      <protection locked="0"/>
    </xf>
    <xf numFmtId="1" fontId="40" fillId="6" borderId="10" xfId="71" applyNumberFormat="1" applyFont="1" applyFill="1" applyBorder="1" applyAlignment="1" applyProtection="1">
      <alignment horizontal="left" vertical="top" wrapText="1"/>
      <protection locked="0"/>
    </xf>
    <xf numFmtId="0" fontId="8" fillId="6" borderId="14" xfId="0" applyFont="1" applyFill="1" applyBorder="1" applyAlignment="1" applyProtection="1">
      <alignment horizontal="left" vertical="top" wrapText="1"/>
      <protection locked="0"/>
    </xf>
    <xf numFmtId="0" fontId="40" fillId="6" borderId="17" xfId="60" applyNumberFormat="1" applyFont="1" applyFill="1" applyBorder="1" applyAlignment="1" applyProtection="1">
      <alignment horizontal="left" vertical="top" wrapText="1"/>
      <protection locked="0"/>
    </xf>
    <xf numFmtId="2" fontId="40" fillId="6" borderId="10" xfId="60" applyNumberFormat="1" applyFont="1" applyFill="1" applyBorder="1" applyAlignment="1" applyProtection="1">
      <alignment horizontal="left" vertical="top" wrapText="1"/>
      <protection locked="0"/>
    </xf>
    <xf numFmtId="0" fontId="36" fillId="8" borderId="13" xfId="65" applyFont="1" applyFill="1" applyBorder="1" applyAlignment="1" applyProtection="1">
      <alignment horizontal="left" vertical="top" wrapText="1"/>
      <protection locked="0"/>
    </xf>
    <xf numFmtId="0" fontId="36" fillId="8" borderId="17" xfId="65" applyFont="1" applyFill="1" applyBorder="1" applyAlignment="1" applyProtection="1">
      <alignment horizontal="left" vertical="top" wrapText="1"/>
      <protection locked="0"/>
    </xf>
    <xf numFmtId="0" fontId="40" fillId="24" borderId="17" xfId="0" applyFont="1" applyFill="1" applyBorder="1" applyAlignment="1" applyProtection="1">
      <alignment horizontal="left" vertical="top" wrapText="1"/>
      <protection locked="0"/>
    </xf>
    <xf numFmtId="0" fontId="40" fillId="24" borderId="10" xfId="0" applyFont="1" applyFill="1" applyBorder="1" applyAlignment="1" applyProtection="1">
      <alignment horizontal="left" vertical="top" wrapText="1"/>
      <protection locked="0"/>
    </xf>
    <xf numFmtId="0" fontId="8" fillId="6" borderId="17" xfId="0" applyFont="1" applyFill="1" applyBorder="1" applyAlignment="1" applyProtection="1">
      <alignment horizontal="left" vertical="top" wrapText="1"/>
      <protection/>
    </xf>
    <xf numFmtId="2" fontId="40" fillId="6" borderId="13" xfId="65" applyNumberFormat="1" applyFont="1" applyFill="1" applyBorder="1" applyAlignment="1" applyProtection="1">
      <alignment horizontal="left" vertical="top" wrapText="1"/>
      <protection/>
    </xf>
    <xf numFmtId="0" fontId="8" fillId="6" borderId="13" xfId="0" applyFont="1" applyFill="1" applyBorder="1" applyAlignment="1" applyProtection="1">
      <alignment horizontal="center" vertical="top" wrapText="1"/>
      <protection/>
    </xf>
    <xf numFmtId="9" fontId="40" fillId="6" borderId="13" xfId="71" applyFont="1" applyFill="1" applyBorder="1" applyAlignment="1" applyProtection="1">
      <alignment horizontal="left" vertical="top" wrapText="1"/>
      <protection/>
    </xf>
    <xf numFmtId="0" fontId="8" fillId="6" borderId="13" xfId="0" applyFont="1" applyFill="1" applyBorder="1" applyAlignment="1" applyProtection="1">
      <alignment horizontal="center" vertical="top"/>
      <protection/>
    </xf>
    <xf numFmtId="1" fontId="40" fillId="6" borderId="13" xfId="0" applyNumberFormat="1" applyFont="1" applyFill="1" applyBorder="1" applyAlignment="1" applyProtection="1">
      <alignment horizontal="center" vertical="top" wrapText="1"/>
      <protection/>
    </xf>
    <xf numFmtId="0" fontId="8" fillId="6" borderId="17" xfId="0" applyFont="1" applyFill="1" applyBorder="1" applyAlignment="1" applyProtection="1">
      <alignment horizontal="center" vertical="top" wrapText="1"/>
      <protection/>
    </xf>
    <xf numFmtId="0" fontId="8" fillId="6" borderId="14" xfId="0" applyFont="1" applyFill="1" applyBorder="1" applyAlignment="1" applyProtection="1">
      <alignment horizontal="center" vertical="top" wrapText="1"/>
      <protection/>
    </xf>
    <xf numFmtId="9" fontId="40" fillId="6" borderId="17" xfId="71" applyFont="1" applyFill="1" applyBorder="1" applyAlignment="1" applyProtection="1">
      <alignment horizontal="left" vertical="top" wrapText="1"/>
      <protection/>
    </xf>
    <xf numFmtId="0" fontId="8" fillId="6" borderId="13" xfId="65" applyFont="1" applyFill="1" applyBorder="1" applyAlignment="1" applyProtection="1">
      <alignment horizontal="left" vertical="center" wrapText="1"/>
      <protection/>
    </xf>
    <xf numFmtId="0" fontId="8" fillId="24" borderId="25" xfId="65" applyFont="1" applyFill="1" applyBorder="1" applyAlignment="1" applyProtection="1">
      <alignment horizontal="center" vertical="top" wrapText="1"/>
      <protection/>
    </xf>
    <xf numFmtId="0" fontId="8" fillId="24" borderId="13" xfId="65" applyFont="1" applyFill="1" applyBorder="1" applyAlignment="1" applyProtection="1">
      <alignment horizontal="left" vertical="top" wrapText="1"/>
      <protection/>
    </xf>
    <xf numFmtId="0" fontId="8" fillId="6" borderId="25" xfId="0" applyFont="1" applyFill="1" applyBorder="1" applyAlignment="1" applyProtection="1">
      <alignment horizontal="left" vertical="top" wrapText="1"/>
      <protection/>
    </xf>
    <xf numFmtId="9" fontId="40" fillId="24" borderId="17" xfId="71" applyFont="1" applyFill="1" applyBorder="1" applyAlignment="1" applyProtection="1">
      <alignment horizontal="left" vertical="top" wrapText="1"/>
      <protection/>
    </xf>
    <xf numFmtId="0" fontId="33" fillId="25" borderId="18" xfId="65" applyFont="1" applyFill="1" applyBorder="1" applyAlignment="1" applyProtection="1">
      <alignment horizontal="center" vertical="top"/>
      <protection/>
    </xf>
    <xf numFmtId="0" fontId="29" fillId="25" borderId="16" xfId="65" applyFont="1" applyFill="1" applyBorder="1" applyAlignment="1" applyProtection="1">
      <alignment vertical="top"/>
      <protection/>
    </xf>
    <xf numFmtId="0" fontId="8" fillId="25" borderId="16" xfId="65" applyFont="1" applyFill="1" applyBorder="1" applyAlignment="1" applyProtection="1">
      <alignment horizontal="left" vertical="top"/>
      <protection/>
    </xf>
    <xf numFmtId="0" fontId="15" fillId="25" borderId="20" xfId="65" applyFont="1" applyFill="1" applyBorder="1" applyAlignment="1" applyProtection="1">
      <alignment vertical="top"/>
      <protection/>
    </xf>
    <xf numFmtId="0" fontId="15" fillId="25" borderId="18" xfId="65" applyFont="1" applyFill="1" applyBorder="1" applyAlignment="1" applyProtection="1">
      <alignment vertical="top"/>
      <protection/>
    </xf>
    <xf numFmtId="2" fontId="8" fillId="25" borderId="18" xfId="65" applyNumberFormat="1" applyFont="1" applyFill="1" applyBorder="1" applyAlignment="1" applyProtection="1">
      <alignment horizontal="left" vertical="top" wrapText="1"/>
      <protection/>
    </xf>
    <xf numFmtId="0" fontId="8" fillId="24" borderId="18" xfId="0" applyFont="1" applyFill="1" applyBorder="1" applyAlignment="1" applyProtection="1">
      <alignment horizontal="left" vertical="top" wrapText="1"/>
      <protection/>
    </xf>
    <xf numFmtId="0" fontId="40" fillId="24" borderId="10" xfId="0" applyFont="1" applyFill="1" applyBorder="1" applyAlignment="1" applyProtection="1">
      <alignment horizontal="left" vertical="top" wrapText="1"/>
      <protection/>
    </xf>
    <xf numFmtId="0" fontId="28" fillId="6" borderId="14" xfId="53" applyFont="1" applyFill="1" applyBorder="1" applyAlignment="1" applyProtection="1">
      <alignment vertical="top"/>
      <protection/>
    </xf>
    <xf numFmtId="0" fontId="29" fillId="25" borderId="17" xfId="0" applyFont="1" applyFill="1" applyBorder="1" applyAlignment="1" applyProtection="1">
      <alignment horizontal="left"/>
      <protection locked="0"/>
    </xf>
    <xf numFmtId="0" fontId="28" fillId="8" borderId="17" xfId="65" applyFont="1" applyFill="1" applyBorder="1" applyAlignment="1" applyProtection="1">
      <alignment horizontal="left" vertical="center" wrapText="1"/>
      <protection locked="0"/>
    </xf>
    <xf numFmtId="0" fontId="28" fillId="6" borderId="17" xfId="0" applyFont="1" applyFill="1" applyBorder="1" applyAlignment="1" applyProtection="1">
      <alignment vertical="center"/>
      <protection locked="0"/>
    </xf>
    <xf numFmtId="0" fontId="28" fillId="24" borderId="17" xfId="0" applyFont="1" applyFill="1" applyBorder="1" applyAlignment="1" applyProtection="1">
      <alignment vertical="top"/>
      <protection locked="0"/>
    </xf>
    <xf numFmtId="0" fontId="28" fillId="6" borderId="17" xfId="0" applyFont="1" applyFill="1" applyBorder="1" applyAlignment="1" applyProtection="1">
      <alignment vertical="top"/>
      <protection locked="0"/>
    </xf>
    <xf numFmtId="0" fontId="28" fillId="24" borderId="18" xfId="0" applyFont="1" applyFill="1" applyBorder="1" applyAlignment="1" applyProtection="1">
      <alignment vertical="top"/>
      <protection locked="0"/>
    </xf>
    <xf numFmtId="0" fontId="28" fillId="24" borderId="15" xfId="0" applyFont="1" applyFill="1" applyBorder="1" applyAlignment="1" applyProtection="1">
      <alignment vertical="top"/>
      <protection locked="0"/>
    </xf>
    <xf numFmtId="0" fontId="28" fillId="24" borderId="22" xfId="0" applyFont="1" applyFill="1" applyBorder="1" applyAlignment="1" applyProtection="1">
      <alignment vertical="top"/>
      <protection locked="0"/>
    </xf>
    <xf numFmtId="0" fontId="28" fillId="6" borderId="15" xfId="0" applyFont="1" applyFill="1" applyBorder="1" applyAlignment="1" applyProtection="1">
      <alignment vertical="top"/>
      <protection locked="0"/>
    </xf>
    <xf numFmtId="0" fontId="28" fillId="25" borderId="17" xfId="0" applyFont="1" applyFill="1" applyBorder="1" applyAlignment="1" applyProtection="1">
      <alignment vertical="center"/>
      <protection locked="0"/>
    </xf>
    <xf numFmtId="0" fontId="28" fillId="25" borderId="17" xfId="0" applyFont="1" applyFill="1" applyBorder="1" applyAlignment="1" applyProtection="1">
      <alignment vertical="top"/>
      <protection locked="0"/>
    </xf>
    <xf numFmtId="0" fontId="28" fillId="6" borderId="18" xfId="0" applyFont="1" applyFill="1" applyBorder="1" applyAlignment="1" applyProtection="1">
      <alignment vertical="top"/>
      <protection locked="0"/>
    </xf>
    <xf numFmtId="0" fontId="28" fillId="6" borderId="15" xfId="0" applyFont="1" applyFill="1" applyBorder="1" applyAlignment="1" applyProtection="1">
      <alignment vertical="top"/>
      <protection locked="0"/>
    </xf>
    <xf numFmtId="0" fontId="28" fillId="24" borderId="18" xfId="0" applyFont="1" applyFill="1" applyBorder="1" applyAlignment="1" applyProtection="1">
      <alignment vertical="top"/>
      <protection locked="0"/>
    </xf>
    <xf numFmtId="0" fontId="28" fillId="24" borderId="22" xfId="0" applyFont="1" applyFill="1" applyBorder="1" applyAlignment="1" applyProtection="1">
      <alignment vertical="top"/>
      <protection locked="0"/>
    </xf>
    <xf numFmtId="0" fontId="28" fillId="6" borderId="22" xfId="0" applyFont="1" applyFill="1" applyBorder="1" applyAlignment="1" applyProtection="1">
      <alignment vertical="top"/>
      <protection locked="0"/>
    </xf>
    <xf numFmtId="0" fontId="28" fillId="24" borderId="15" xfId="0" applyFont="1" applyFill="1" applyBorder="1" applyAlignment="1" applyProtection="1">
      <alignment vertical="top"/>
      <protection locked="0"/>
    </xf>
    <xf numFmtId="0" fontId="28" fillId="6" borderId="0" xfId="0" applyFont="1" applyFill="1" applyAlignment="1" applyProtection="1">
      <alignment vertical="top"/>
      <protection locked="0"/>
    </xf>
    <xf numFmtId="0" fontId="28" fillId="6" borderId="14" xfId="0" applyFont="1" applyFill="1" applyBorder="1" applyAlignment="1" applyProtection="1">
      <alignment vertical="center"/>
      <protection locked="0"/>
    </xf>
    <xf numFmtId="0" fontId="28" fillId="24" borderId="17" xfId="0" applyFont="1" applyFill="1" applyBorder="1" applyAlignment="1" applyProtection="1">
      <alignment horizontal="left" vertical="top"/>
      <protection locked="0"/>
    </xf>
    <xf numFmtId="0" fontId="49" fillId="8" borderId="15" xfId="0" applyFont="1" applyFill="1" applyBorder="1" applyAlignment="1" applyProtection="1">
      <alignment vertical="top"/>
      <protection locked="0"/>
    </xf>
    <xf numFmtId="0" fontId="40" fillId="24" borderId="17" xfId="60" applyNumberFormat="1" applyFont="1" applyFill="1" applyBorder="1" applyAlignment="1" applyProtection="1">
      <alignment horizontal="left" vertical="top" wrapText="1"/>
      <protection locked="0"/>
    </xf>
    <xf numFmtId="0" fontId="28" fillId="14" borderId="13" xfId="53" applyFont="1" applyFill="1" applyBorder="1" applyAlignment="1" applyProtection="1">
      <alignment/>
      <protection locked="0"/>
    </xf>
    <xf numFmtId="0" fontId="45" fillId="24" borderId="10" xfId="53" applyFont="1" applyFill="1" applyBorder="1" applyAlignment="1" applyProtection="1">
      <alignment vertical="center" wrapText="1"/>
      <protection locked="0"/>
    </xf>
    <xf numFmtId="0" fontId="27" fillId="8" borderId="26" xfId="0" applyFont="1" applyFill="1" applyBorder="1" applyAlignment="1" applyProtection="1">
      <alignment horizontal="center" vertical="center"/>
      <protection locked="0"/>
    </xf>
    <xf numFmtId="0" fontId="27" fillId="8" borderId="27" xfId="0" applyFont="1" applyFill="1" applyBorder="1" applyAlignment="1" applyProtection="1">
      <alignment horizontal="center" vertical="center"/>
      <protection locked="0"/>
    </xf>
    <xf numFmtId="0" fontId="31" fillId="27" borderId="13" xfId="0" applyNumberFormat="1" applyFont="1" applyFill="1" applyBorder="1" applyAlignment="1" applyProtection="1">
      <alignment horizontal="justify" vertical="top" wrapText="1"/>
      <protection locked="0"/>
    </xf>
    <xf numFmtId="0" fontId="27" fillId="7" borderId="28" xfId="0" applyFont="1" applyFill="1" applyBorder="1" applyAlignment="1" applyProtection="1">
      <alignment horizontal="center" vertical="top"/>
      <protection locked="0"/>
    </xf>
    <xf numFmtId="0" fontId="27" fillId="2" borderId="29" xfId="0" applyFont="1" applyFill="1" applyBorder="1" applyAlignment="1" applyProtection="1">
      <alignment horizontal="center" vertical="top" wrapText="1"/>
      <protection locked="0"/>
    </xf>
    <xf numFmtId="0" fontId="31" fillId="2" borderId="13" xfId="0" applyNumberFormat="1" applyFont="1" applyFill="1" applyBorder="1" applyAlignment="1" applyProtection="1">
      <alignment horizontal="justify" vertical="top" wrapText="1"/>
      <protection locked="0"/>
    </xf>
    <xf numFmtId="0" fontId="31" fillId="2" borderId="30" xfId="0" applyFont="1" applyFill="1" applyBorder="1" applyAlignment="1" applyProtection="1">
      <alignment vertical="top"/>
      <protection locked="0"/>
    </xf>
    <xf numFmtId="0" fontId="40" fillId="6" borderId="10" xfId="0" applyFont="1" applyFill="1" applyBorder="1" applyAlignment="1" applyProtection="1">
      <alignment horizontal="left" vertical="top" wrapText="1"/>
      <protection/>
    </xf>
    <xf numFmtId="0" fontId="40" fillId="24" borderId="10" xfId="65" applyFont="1" applyFill="1" applyBorder="1" applyAlignment="1" applyProtection="1">
      <alignment horizontal="left" vertical="top" wrapText="1"/>
      <protection locked="0"/>
    </xf>
    <xf numFmtId="0" fontId="31" fillId="2" borderId="13" xfId="0" applyFont="1" applyFill="1" applyBorder="1" applyAlignment="1" applyProtection="1">
      <alignment horizontal="justify" vertical="top" wrapText="1"/>
      <protection locked="0"/>
    </xf>
    <xf numFmtId="0" fontId="27" fillId="2" borderId="30" xfId="0" applyFont="1" applyFill="1" applyBorder="1" applyAlignment="1" applyProtection="1">
      <alignment vertical="top"/>
      <protection locked="0"/>
    </xf>
    <xf numFmtId="0" fontId="27" fillId="5" borderId="28" xfId="0" applyFont="1" applyFill="1" applyBorder="1" applyAlignment="1" applyProtection="1">
      <alignment horizontal="center" vertical="top"/>
      <protection locked="0"/>
    </xf>
    <xf numFmtId="0" fontId="27" fillId="22" borderId="29" xfId="0" applyFont="1" applyFill="1" applyBorder="1" applyAlignment="1" applyProtection="1">
      <alignment horizontal="center" vertical="top" wrapText="1"/>
      <protection locked="0"/>
    </xf>
    <xf numFmtId="0" fontId="31" fillId="22" borderId="13" xfId="0" applyNumberFormat="1" applyFont="1" applyFill="1" applyBorder="1" applyAlignment="1" applyProtection="1">
      <alignment horizontal="justify" vertical="top" wrapText="1"/>
      <protection locked="0"/>
    </xf>
    <xf numFmtId="0" fontId="31" fillId="22" borderId="30" xfId="0" applyFont="1" applyFill="1" applyBorder="1" applyAlignment="1" applyProtection="1">
      <alignment vertical="top"/>
      <protection locked="0"/>
    </xf>
    <xf numFmtId="0" fontId="31" fillId="11" borderId="13" xfId="0" applyFont="1" applyFill="1" applyBorder="1" applyAlignment="1" applyProtection="1">
      <alignment horizontal="justify" vertical="top" wrapText="1"/>
      <protection locked="0"/>
    </xf>
    <xf numFmtId="0" fontId="31" fillId="11" borderId="24" xfId="0" applyFont="1" applyFill="1" applyBorder="1" applyAlignment="1" applyProtection="1">
      <alignment horizontal="justify" vertical="top" wrapText="1"/>
      <protection locked="0"/>
    </xf>
    <xf numFmtId="0" fontId="31" fillId="11" borderId="13" xfId="0" applyNumberFormat="1" applyFont="1" applyFill="1" applyBorder="1" applyAlignment="1" applyProtection="1">
      <alignment horizontal="justify" vertical="top" wrapText="1"/>
      <protection locked="0"/>
    </xf>
    <xf numFmtId="0" fontId="8" fillId="25" borderId="10" xfId="0" applyFont="1" applyFill="1" applyBorder="1" applyAlignment="1" applyProtection="1">
      <alignment horizontal="left" vertical="top" wrapText="1"/>
      <protection/>
    </xf>
    <xf numFmtId="0" fontId="8" fillId="8" borderId="17" xfId="65" applyFont="1" applyFill="1" applyBorder="1" applyAlignment="1" applyProtection="1">
      <alignment horizontal="left" vertical="top" wrapText="1"/>
      <protection/>
    </xf>
    <xf numFmtId="49" fontId="8" fillId="8" borderId="17" xfId="65" applyNumberFormat="1" applyFont="1" applyFill="1" applyBorder="1" applyAlignment="1" applyProtection="1">
      <alignment horizontal="left" vertical="top" wrapText="1"/>
      <protection/>
    </xf>
    <xf numFmtId="0" fontId="40" fillId="6" borderId="17" xfId="0" applyFont="1" applyFill="1" applyBorder="1" applyAlignment="1" applyProtection="1">
      <alignment horizontal="left" vertical="top" wrapText="1"/>
      <protection/>
    </xf>
    <xf numFmtId="49" fontId="40" fillId="25" borderId="17" xfId="0" applyNumberFormat="1" applyFont="1" applyFill="1" applyBorder="1" applyAlignment="1" applyProtection="1">
      <alignment horizontal="left" vertical="top" wrapText="1"/>
      <protection/>
    </xf>
    <xf numFmtId="0" fontId="40" fillId="8" borderId="17" xfId="0" applyFont="1" applyFill="1" applyBorder="1" applyAlignment="1" applyProtection="1">
      <alignment horizontal="left" vertical="top" wrapText="1"/>
      <protection/>
    </xf>
    <xf numFmtId="0" fontId="53" fillId="6" borderId="17" xfId="0" applyFont="1" applyFill="1" applyBorder="1" applyAlignment="1" applyProtection="1">
      <alignment horizontal="left" vertical="top" wrapText="1"/>
      <protection/>
    </xf>
    <xf numFmtId="0" fontId="5" fillId="24" borderId="17" xfId="65" applyFont="1" applyFill="1" applyBorder="1" applyAlignment="1" applyProtection="1">
      <alignment horizontal="left" vertical="top" wrapText="1"/>
      <protection/>
    </xf>
    <xf numFmtId="0" fontId="40" fillId="25" borderId="17" xfId="0" applyFont="1" applyFill="1" applyBorder="1" applyAlignment="1" applyProtection="1">
      <alignment horizontal="left" vertical="top" wrapText="1"/>
      <protection/>
    </xf>
    <xf numFmtId="0" fontId="40" fillId="8" borderId="17" xfId="65" applyFont="1" applyFill="1" applyBorder="1" applyAlignment="1" applyProtection="1">
      <alignment horizontal="center" vertical="top" wrapText="1"/>
      <protection/>
    </xf>
    <xf numFmtId="0" fontId="40" fillId="25" borderId="13" xfId="0" applyFont="1" applyFill="1" applyBorder="1" applyAlignment="1" applyProtection="1">
      <alignment horizontal="left" vertical="top" wrapText="1"/>
      <protection/>
    </xf>
    <xf numFmtId="0" fontId="40" fillId="8" borderId="10" xfId="65" applyFont="1" applyFill="1" applyBorder="1" applyAlignment="1" applyProtection="1">
      <alignment horizontal="left" vertical="top" wrapText="1"/>
      <protection/>
    </xf>
    <xf numFmtId="0" fontId="29" fillId="25" borderId="18" xfId="65" applyFont="1" applyFill="1" applyBorder="1" applyAlignment="1" applyProtection="1">
      <alignment horizontal="left" vertical="top"/>
      <protection/>
    </xf>
    <xf numFmtId="0" fontId="15" fillId="24" borderId="0" xfId="0" applyFont="1" applyFill="1" applyAlignment="1" applyProtection="1">
      <alignment/>
      <protection hidden="1"/>
    </xf>
    <xf numFmtId="0" fontId="54" fillId="24" borderId="0" xfId="0" applyFont="1" applyFill="1" applyAlignment="1" applyProtection="1">
      <alignment/>
      <protection hidden="1"/>
    </xf>
    <xf numFmtId="0" fontId="54" fillId="24" borderId="0" xfId="65" applyFont="1" applyFill="1" applyBorder="1" applyAlignment="1" applyProtection="1">
      <alignment vertical="top" wrapText="1"/>
      <protection hidden="1"/>
    </xf>
    <xf numFmtId="0" fontId="15" fillId="24" borderId="0" xfId="0" applyFont="1" applyFill="1" applyBorder="1" applyAlignment="1" applyProtection="1">
      <alignment horizontal="left" vertical="top" wrapText="1"/>
      <protection hidden="1"/>
    </xf>
    <xf numFmtId="0" fontId="54" fillId="24" borderId="0" xfId="0" applyFont="1" applyFill="1" applyBorder="1" applyAlignment="1" applyProtection="1">
      <alignment vertical="top"/>
      <protection hidden="1"/>
    </xf>
    <xf numFmtId="0" fontId="6" fillId="24" borderId="12" xfId="0" applyFont="1" applyFill="1" applyBorder="1" applyAlignment="1">
      <alignment vertical="center"/>
    </xf>
    <xf numFmtId="0" fontId="5" fillId="24" borderId="10" xfId="0" applyFont="1" applyFill="1" applyBorder="1" applyAlignment="1">
      <alignment/>
    </xf>
    <xf numFmtId="0" fontId="5" fillId="24" borderId="0" xfId="0" applyFont="1" applyFill="1" applyAlignment="1">
      <alignment vertical="center"/>
    </xf>
    <xf numFmtId="0" fontId="29" fillId="24" borderId="13" xfId="66" applyFont="1" applyFill="1" applyBorder="1" applyAlignment="1" applyProtection="1">
      <alignment horizontal="left" vertical="top" wrapText="1"/>
      <protection locked="0"/>
    </xf>
    <xf numFmtId="0" fontId="40" fillId="6" borderId="14" xfId="0" applyFont="1" applyFill="1" applyBorder="1" applyAlignment="1" applyProtection="1">
      <alignment horizontal="left" vertical="top"/>
      <protection locked="0"/>
    </xf>
    <xf numFmtId="0" fontId="6" fillId="24" borderId="13" xfId="0" applyFont="1" applyFill="1" applyBorder="1" applyAlignment="1">
      <alignment vertical="top"/>
    </xf>
    <xf numFmtId="49" fontId="6" fillId="24" borderId="13" xfId="0" applyNumberFormat="1" applyFont="1" applyFill="1" applyBorder="1" applyAlignment="1">
      <alignment vertical="top"/>
    </xf>
    <xf numFmtId="0" fontId="6" fillId="24" borderId="0" xfId="0" applyFont="1" applyFill="1" applyAlignment="1">
      <alignment vertical="top"/>
    </xf>
    <xf numFmtId="0" fontId="6" fillId="24" borderId="25" xfId="0" applyFont="1" applyFill="1" applyBorder="1" applyAlignment="1">
      <alignment vertical="top"/>
    </xf>
    <xf numFmtId="0" fontId="29" fillId="24" borderId="13" xfId="53" applyFont="1" applyFill="1" applyBorder="1" applyAlignment="1" applyProtection="1">
      <alignment vertical="top" wrapText="1"/>
      <protection locked="0"/>
    </xf>
    <xf numFmtId="0" fontId="29" fillId="24" borderId="13" xfId="0" applyFont="1" applyFill="1" applyBorder="1" applyAlignment="1" applyProtection="1">
      <alignment vertical="top"/>
      <protection locked="0"/>
    </xf>
    <xf numFmtId="0" fontId="29" fillId="24" borderId="10" xfId="0" applyFont="1" applyFill="1" applyBorder="1" applyAlignment="1" applyProtection="1">
      <alignment vertical="top"/>
      <protection locked="0"/>
    </xf>
    <xf numFmtId="0" fontId="5" fillId="24" borderId="10" xfId="0" applyFont="1" applyFill="1" applyBorder="1" applyAlignment="1">
      <alignment vertical="top"/>
    </xf>
    <xf numFmtId="0" fontId="5" fillId="24" borderId="13" xfId="0" applyFont="1" applyFill="1" applyBorder="1" applyAlignment="1">
      <alignment vertical="top"/>
    </xf>
    <xf numFmtId="0" fontId="55" fillId="24" borderId="13" xfId="0" applyFont="1" applyFill="1" applyBorder="1" applyAlignment="1" applyProtection="1">
      <alignment vertical="top"/>
      <protection locked="0"/>
    </xf>
    <xf numFmtId="0" fontId="55" fillId="24" borderId="13" xfId="53" applyFont="1" applyFill="1" applyBorder="1" applyAlignment="1" applyProtection="1">
      <alignment vertical="top"/>
      <protection locked="0"/>
    </xf>
    <xf numFmtId="0" fontId="5" fillId="24" borderId="13" xfId="0" applyFont="1" applyFill="1" applyBorder="1" applyAlignment="1">
      <alignment/>
    </xf>
    <xf numFmtId="0" fontId="5" fillId="24" borderId="13" xfId="0" applyNumberFormat="1" applyFont="1" applyFill="1" applyBorder="1" applyAlignment="1">
      <alignment horizontal="left" vertical="top"/>
    </xf>
    <xf numFmtId="49" fontId="5" fillId="24" borderId="13" xfId="0" applyNumberFormat="1" applyFont="1" applyFill="1" applyBorder="1" applyAlignment="1">
      <alignment horizontal="left" vertical="top"/>
    </xf>
    <xf numFmtId="2" fontId="5" fillId="24" borderId="13" xfId="0" applyNumberFormat="1" applyFont="1" applyFill="1" applyBorder="1" applyAlignment="1">
      <alignment horizontal="left" vertical="top"/>
    </xf>
    <xf numFmtId="2" fontId="5" fillId="24" borderId="13" xfId="0" applyNumberFormat="1" applyFont="1" applyFill="1" applyBorder="1" applyAlignment="1">
      <alignment/>
    </xf>
    <xf numFmtId="0" fontId="6" fillId="24" borderId="13" xfId="0" applyFont="1" applyFill="1" applyBorder="1" applyAlignment="1" applyProtection="1">
      <alignment horizontal="left" vertical="top" wrapText="1"/>
      <protection locked="0"/>
    </xf>
    <xf numFmtId="49" fontId="5" fillId="24" borderId="13" xfId="0" applyNumberFormat="1" applyFont="1" applyFill="1" applyBorder="1" applyAlignment="1">
      <alignment/>
    </xf>
    <xf numFmtId="0" fontId="5" fillId="24" borderId="17" xfId="0" applyFont="1" applyFill="1" applyBorder="1" applyAlignment="1">
      <alignment/>
    </xf>
    <xf numFmtId="9" fontId="5" fillId="24" borderId="13" xfId="0" applyNumberFormat="1" applyFont="1" applyFill="1" applyBorder="1" applyAlignment="1">
      <alignment/>
    </xf>
    <xf numFmtId="0" fontId="2" fillId="24" borderId="0" xfId="0" applyFont="1" applyFill="1" applyBorder="1" applyAlignment="1" applyProtection="1">
      <alignment horizontal="justify" vertical="top"/>
      <protection locked="0"/>
    </xf>
    <xf numFmtId="0" fontId="29" fillId="24" borderId="0" xfId="0" applyFont="1" applyFill="1" applyBorder="1" applyAlignment="1" applyProtection="1">
      <alignment horizontal="justify" vertical="center"/>
      <protection locked="0"/>
    </xf>
    <xf numFmtId="0" fontId="56" fillId="24" borderId="0" xfId="53" applyFont="1" applyFill="1" applyBorder="1" applyAlignment="1" applyProtection="1">
      <alignment vertical="center"/>
      <protection locked="0"/>
    </xf>
    <xf numFmtId="49" fontId="5" fillId="24" borderId="0" xfId="0" applyNumberFormat="1" applyFont="1" applyFill="1" applyBorder="1" applyAlignment="1">
      <alignment/>
    </xf>
    <xf numFmtId="0" fontId="5" fillId="24" borderId="0" xfId="0" applyFont="1" applyFill="1" applyBorder="1" applyAlignment="1">
      <alignment/>
    </xf>
    <xf numFmtId="0" fontId="29" fillId="24" borderId="0" xfId="0" applyFont="1" applyFill="1" applyBorder="1" applyAlignment="1" applyProtection="1">
      <alignment horizontal="left" vertical="center" wrapText="1"/>
      <protection locked="0"/>
    </xf>
    <xf numFmtId="0" fontId="5" fillId="24" borderId="31" xfId="0" applyFont="1" applyFill="1" applyBorder="1" applyAlignment="1">
      <alignment/>
    </xf>
    <xf numFmtId="9" fontId="5" fillId="24" borderId="0" xfId="0" applyNumberFormat="1" applyFont="1" applyFill="1" applyAlignment="1">
      <alignment/>
    </xf>
    <xf numFmtId="0" fontId="6" fillId="24" borderId="13" xfId="0" applyFont="1" applyFill="1" applyBorder="1" applyAlignment="1" applyProtection="1">
      <alignment horizontal="center" vertical="center"/>
      <protection locked="0"/>
    </xf>
    <xf numFmtId="0" fontId="6" fillId="24" borderId="13" xfId="0" applyFont="1" applyFill="1" applyBorder="1" applyAlignment="1">
      <alignment horizontal="center" vertical="center"/>
    </xf>
    <xf numFmtId="0" fontId="8" fillId="6" borderId="13" xfId="0" applyFont="1" applyFill="1" applyBorder="1" applyAlignment="1" applyProtection="1">
      <alignment horizontal="left" vertical="top" wrapText="1"/>
      <protection/>
    </xf>
    <xf numFmtId="0" fontId="6" fillId="0" borderId="10" xfId="65" applyFont="1" applyFill="1" applyBorder="1" applyAlignment="1" applyProtection="1">
      <alignment wrapText="1"/>
      <protection/>
    </xf>
    <xf numFmtId="0" fontId="0" fillId="0" borderId="10" xfId="0" applyFont="1" applyBorder="1" applyAlignment="1" applyProtection="1">
      <alignment/>
      <protection/>
    </xf>
    <xf numFmtId="0" fontId="28" fillId="6" borderId="17" xfId="0" applyFont="1" applyFill="1" applyBorder="1" applyAlignment="1" applyProtection="1">
      <alignment horizontal="left" vertical="top"/>
      <protection/>
    </xf>
    <xf numFmtId="0" fontId="28" fillId="6" borderId="14" xfId="53" applyFont="1" applyFill="1" applyBorder="1" applyAlignment="1" applyProtection="1">
      <alignment horizontal="left" vertical="top" wrapText="1"/>
      <protection/>
    </xf>
    <xf numFmtId="0" fontId="8" fillId="6" borderId="13" xfId="65" applyFont="1" applyFill="1" applyBorder="1" applyAlignment="1" applyProtection="1">
      <alignment horizontal="center" vertical="center" wrapText="1"/>
      <protection/>
    </xf>
    <xf numFmtId="0" fontId="8" fillId="6" borderId="10" xfId="65" applyFont="1" applyFill="1" applyBorder="1" applyAlignment="1" applyProtection="1">
      <alignment horizontal="center" vertical="center" wrapText="1"/>
      <protection/>
    </xf>
    <xf numFmtId="0" fontId="8" fillId="6" borderId="13" xfId="0" applyFont="1" applyFill="1" applyBorder="1" applyAlignment="1" applyProtection="1">
      <alignment horizontal="center" vertical="center" wrapText="1"/>
      <protection/>
    </xf>
    <xf numFmtId="9" fontId="40" fillId="6" borderId="17" xfId="71" applyFont="1" applyFill="1" applyBorder="1" applyAlignment="1" applyProtection="1">
      <alignment horizontal="center" vertical="top"/>
      <protection/>
    </xf>
    <xf numFmtId="9" fontId="40" fillId="6" borderId="10" xfId="71" applyFont="1" applyFill="1" applyBorder="1" applyAlignment="1" applyProtection="1">
      <alignment horizontal="center" vertical="top"/>
      <protection/>
    </xf>
    <xf numFmtId="0" fontId="8" fillId="24" borderId="13" xfId="0" applyFont="1" applyFill="1" applyBorder="1" applyAlignment="1" applyProtection="1">
      <alignment horizontal="center" vertical="center" wrapText="1"/>
      <protection/>
    </xf>
    <xf numFmtId="9" fontId="8" fillId="24" borderId="10" xfId="71" applyFont="1" applyFill="1" applyBorder="1" applyAlignment="1" applyProtection="1">
      <alignment horizontal="center" vertical="center" wrapText="1"/>
      <protection/>
    </xf>
    <xf numFmtId="0" fontId="8" fillId="24" borderId="17" xfId="0" applyFont="1" applyFill="1" applyBorder="1" applyAlignment="1" applyProtection="1">
      <alignment horizontal="center" vertical="center" wrapText="1"/>
      <protection/>
    </xf>
    <xf numFmtId="0" fontId="28" fillId="24" borderId="10" xfId="0" applyFont="1" applyFill="1" applyBorder="1" applyAlignment="1" applyProtection="1">
      <alignment vertical="justify" wrapText="1"/>
      <protection/>
    </xf>
    <xf numFmtId="9" fontId="40" fillId="24" borderId="13" xfId="71" applyFont="1" applyFill="1" applyBorder="1" applyAlignment="1" applyProtection="1">
      <alignment horizontal="left" vertical="top" wrapText="1"/>
      <protection/>
    </xf>
    <xf numFmtId="9" fontId="40" fillId="24" borderId="10" xfId="71" applyFont="1" applyFill="1" applyBorder="1" applyAlignment="1" applyProtection="1">
      <alignment horizontal="left" vertical="top"/>
      <protection/>
    </xf>
    <xf numFmtId="0" fontId="57" fillId="24" borderId="0" xfId="53" applyFont="1" applyFill="1" applyAlignment="1" applyProtection="1">
      <alignment/>
      <protection hidden="1"/>
    </xf>
    <xf numFmtId="0" fontId="28" fillId="6" borderId="10" xfId="0" applyFont="1" applyFill="1" applyBorder="1" applyAlignment="1" applyProtection="1">
      <alignment vertical="top" wrapText="1"/>
      <protection/>
    </xf>
    <xf numFmtId="0" fontId="8" fillId="6" borderId="13" xfId="0" applyNumberFormat="1" applyFont="1" applyFill="1" applyBorder="1" applyAlignment="1" applyProtection="1">
      <alignment horizontal="center" vertical="top" wrapText="1"/>
      <protection/>
    </xf>
    <xf numFmtId="0" fontId="8" fillId="6" borderId="10" xfId="0" applyFont="1" applyFill="1" applyBorder="1" applyAlignment="1" applyProtection="1">
      <alignment horizontal="center" vertical="top" wrapText="1"/>
      <protection/>
    </xf>
    <xf numFmtId="9" fontId="40" fillId="6" borderId="10" xfId="71" applyFont="1" applyFill="1" applyBorder="1" applyAlignment="1" applyProtection="1">
      <alignment horizontal="left" vertical="top"/>
      <protection/>
    </xf>
    <xf numFmtId="0" fontId="28" fillId="24" borderId="10" xfId="0" applyFont="1" applyFill="1" applyBorder="1" applyAlignment="1" applyProtection="1">
      <alignment vertical="top" wrapText="1"/>
      <protection/>
    </xf>
    <xf numFmtId="0" fontId="8" fillId="24" borderId="13" xfId="0" applyNumberFormat="1" applyFont="1" applyFill="1" applyBorder="1" applyAlignment="1" applyProtection="1">
      <alignment horizontal="center" vertical="top" wrapText="1"/>
      <protection/>
    </xf>
    <xf numFmtId="0" fontId="8" fillId="24" borderId="10" xfId="0" applyFont="1" applyFill="1" applyBorder="1" applyAlignment="1" applyProtection="1">
      <alignment horizontal="center" vertical="top" wrapText="1"/>
      <protection/>
    </xf>
    <xf numFmtId="9" fontId="40" fillId="24" borderId="13" xfId="71" applyFont="1" applyFill="1" applyBorder="1" applyAlignment="1" applyProtection="1">
      <alignment horizontal="left" wrapText="1"/>
      <protection/>
    </xf>
    <xf numFmtId="9" fontId="40" fillId="24" borderId="10" xfId="71" applyFont="1" applyFill="1" applyBorder="1" applyAlignment="1" applyProtection="1">
      <alignment horizontal="left"/>
      <protection/>
    </xf>
    <xf numFmtId="0" fontId="28" fillId="6" borderId="19" xfId="0" applyFont="1" applyFill="1" applyBorder="1" applyAlignment="1" applyProtection="1">
      <alignment vertical="top" wrapText="1"/>
      <protection/>
    </xf>
    <xf numFmtId="0" fontId="29" fillId="25" borderId="10" xfId="0" applyFont="1" applyFill="1" applyBorder="1" applyAlignment="1" applyProtection="1">
      <alignment horizontal="left" vertical="top"/>
      <protection locked="0"/>
    </xf>
    <xf numFmtId="0" fontId="28" fillId="6" borderId="22" xfId="0" applyFont="1" applyFill="1" applyBorder="1" applyAlignment="1" applyProtection="1">
      <alignment vertical="top"/>
      <protection/>
    </xf>
    <xf numFmtId="0" fontId="28" fillId="6" borderId="17" xfId="0" applyFont="1" applyFill="1" applyBorder="1" applyAlignment="1" applyProtection="1">
      <alignment vertical="top"/>
      <protection/>
    </xf>
    <xf numFmtId="0" fontId="28" fillId="24" borderId="17" xfId="0" applyFont="1" applyFill="1" applyBorder="1" applyAlignment="1" applyProtection="1">
      <alignment vertical="top"/>
      <protection/>
    </xf>
    <xf numFmtId="0" fontId="28" fillId="6" borderId="22" xfId="0" applyFont="1" applyFill="1" applyBorder="1" applyAlignment="1" applyProtection="1">
      <alignment horizontal="left" vertical="top"/>
      <protection/>
    </xf>
    <xf numFmtId="0" fontId="28" fillId="6" borderId="12" xfId="53" applyFont="1" applyFill="1" applyBorder="1" applyAlignment="1" applyProtection="1">
      <alignment vertical="top" wrapText="1"/>
      <protection/>
    </xf>
    <xf numFmtId="0" fontId="0" fillId="0" borderId="10" xfId="0" applyFont="1" applyBorder="1" applyAlignment="1" applyProtection="1">
      <alignment/>
      <protection locked="0"/>
    </xf>
    <xf numFmtId="0" fontId="40" fillId="0" borderId="13" xfId="0" applyFont="1" applyBorder="1" applyAlignment="1" applyProtection="1">
      <alignment/>
      <protection locked="0"/>
    </xf>
    <xf numFmtId="0" fontId="0" fillId="6" borderId="13" xfId="0" applyFill="1" applyBorder="1" applyAlignment="1" applyProtection="1">
      <alignment/>
      <protection locked="0"/>
    </xf>
    <xf numFmtId="0" fontId="0" fillId="6" borderId="24" xfId="0" applyFill="1" applyBorder="1" applyAlignment="1" applyProtection="1">
      <alignment/>
      <protection locked="0"/>
    </xf>
    <xf numFmtId="0" fontId="0" fillId="0" borderId="13" xfId="0" applyBorder="1" applyAlignment="1" applyProtection="1">
      <alignment/>
      <protection locked="0"/>
    </xf>
    <xf numFmtId="0" fontId="0" fillId="0" borderId="13" xfId="0" applyFont="1" applyBorder="1" applyAlignment="1" applyProtection="1">
      <alignment/>
      <protection locked="0"/>
    </xf>
    <xf numFmtId="0" fontId="10" fillId="6" borderId="13" xfId="0" applyFont="1" applyFill="1" applyBorder="1" applyAlignment="1" applyProtection="1">
      <alignment vertical="top" wrapText="1"/>
      <protection locked="0"/>
    </xf>
    <xf numFmtId="0" fontId="40" fillId="6" borderId="13" xfId="0" applyFont="1" applyFill="1" applyBorder="1" applyAlignment="1" applyProtection="1">
      <alignment/>
      <protection locked="0"/>
    </xf>
    <xf numFmtId="0" fontId="8" fillId="6" borderId="10" xfId="0" applyFont="1" applyFill="1" applyBorder="1" applyAlignment="1" applyProtection="1">
      <alignment horizontal="left" vertical="top"/>
      <protection/>
    </xf>
    <xf numFmtId="0" fontId="40" fillId="6" borderId="10" xfId="0" applyFont="1" applyFill="1" applyBorder="1" applyAlignment="1" applyProtection="1">
      <alignment horizontal="left" vertical="top" wrapText="1"/>
      <protection locked="0"/>
    </xf>
    <xf numFmtId="0" fontId="40" fillId="8" borderId="10" xfId="65" applyFont="1" applyFill="1" applyBorder="1" applyAlignment="1" applyProtection="1">
      <alignment horizontal="left" vertical="top" wrapText="1"/>
      <protection locked="0"/>
    </xf>
    <xf numFmtId="9" fontId="40" fillId="6" borderId="17" xfId="71" applyFont="1" applyFill="1" applyBorder="1" applyAlignment="1" applyProtection="1">
      <alignment horizontal="left" vertical="top"/>
      <protection/>
    </xf>
    <xf numFmtId="0" fontId="40" fillId="6" borderId="10" xfId="0" applyFont="1" applyFill="1" applyBorder="1" applyAlignment="1" applyProtection="1">
      <alignment horizontal="left" vertical="top"/>
      <protection/>
    </xf>
    <xf numFmtId="0" fontId="6" fillId="6" borderId="10" xfId="65" applyFont="1" applyFill="1" applyBorder="1" applyAlignment="1" applyProtection="1">
      <alignment wrapText="1"/>
      <protection/>
    </xf>
    <xf numFmtId="0" fontId="0" fillId="6" borderId="10" xfId="0" applyFont="1" applyFill="1" applyBorder="1" applyAlignment="1" applyProtection="1">
      <alignment/>
      <protection/>
    </xf>
    <xf numFmtId="0" fontId="6" fillId="6" borderId="16" xfId="65" applyFont="1" applyFill="1" applyBorder="1" applyAlignment="1" applyProtection="1">
      <alignment wrapText="1"/>
      <protection/>
    </xf>
    <xf numFmtId="0" fontId="0" fillId="6" borderId="16" xfId="0" applyFont="1" applyFill="1" applyBorder="1" applyAlignment="1" applyProtection="1">
      <alignment/>
      <protection/>
    </xf>
    <xf numFmtId="0" fontId="0" fillId="6" borderId="10" xfId="0" applyFont="1" applyFill="1" applyBorder="1" applyAlignment="1" applyProtection="1">
      <alignment/>
      <protection locked="0"/>
    </xf>
    <xf numFmtId="0" fontId="6" fillId="6" borderId="10" xfId="65" applyFont="1" applyFill="1" applyBorder="1" applyAlignment="1" applyProtection="1">
      <alignment wrapText="1"/>
      <protection locked="0"/>
    </xf>
    <xf numFmtId="0" fontId="8" fillId="6" borderId="17" xfId="0" applyFont="1" applyFill="1" applyBorder="1" applyAlignment="1">
      <alignment horizontal="center" vertical="center" wrapText="1"/>
    </xf>
    <xf numFmtId="0" fontId="0" fillId="6" borderId="17" xfId="0" applyNumberFormat="1" applyFont="1" applyFill="1" applyBorder="1" applyAlignment="1" applyProtection="1">
      <alignment horizontal="left" vertical="top"/>
      <protection locked="0"/>
    </xf>
    <xf numFmtId="9" fontId="0" fillId="6" borderId="13" xfId="71" applyFont="1" applyFill="1" applyBorder="1" applyAlignment="1" applyProtection="1">
      <alignment horizontal="left" vertical="top"/>
      <protection/>
    </xf>
    <xf numFmtId="9" fontId="0" fillId="6" borderId="17" xfId="71" applyFont="1" applyFill="1" applyBorder="1" applyAlignment="1" applyProtection="1">
      <alignment horizontal="left" vertical="top"/>
      <protection/>
    </xf>
    <xf numFmtId="0" fontId="8" fillId="6" borderId="17" xfId="0" applyFont="1" applyFill="1" applyBorder="1" applyAlignment="1" applyProtection="1">
      <alignment horizontal="center" vertical="center" wrapText="1"/>
      <protection/>
    </xf>
    <xf numFmtId="0" fontId="0" fillId="6" borderId="13" xfId="0" applyNumberFormat="1" applyFont="1" applyFill="1" applyBorder="1" applyAlignment="1" applyProtection="1">
      <alignment horizontal="left"/>
      <protection locked="0"/>
    </xf>
    <xf numFmtId="0" fontId="0" fillId="6" borderId="17" xfId="0" applyNumberFormat="1" applyFont="1" applyFill="1" applyBorder="1" applyAlignment="1" applyProtection="1">
      <alignment horizontal="left"/>
      <protection locked="0"/>
    </xf>
    <xf numFmtId="0" fontId="0" fillId="6" borderId="0" xfId="0" applyFont="1" applyFill="1" applyAlignment="1" applyProtection="1">
      <alignment/>
      <protection/>
    </xf>
    <xf numFmtId="0" fontId="0" fillId="24" borderId="13" xfId="0" applyNumberFormat="1" applyFont="1" applyFill="1" applyBorder="1" applyAlignment="1" applyProtection="1">
      <alignment horizontal="left" vertical="top"/>
      <protection locked="0"/>
    </xf>
    <xf numFmtId="0" fontId="0" fillId="24" borderId="17" xfId="0" applyNumberFormat="1" applyFont="1" applyFill="1" applyBorder="1" applyAlignment="1" applyProtection="1">
      <alignment horizontal="left" vertical="top"/>
      <protection locked="0"/>
    </xf>
    <xf numFmtId="9" fontId="0" fillId="24" borderId="13" xfId="71" applyFont="1" applyFill="1" applyBorder="1" applyAlignment="1" applyProtection="1">
      <alignment/>
      <protection/>
    </xf>
    <xf numFmtId="9" fontId="0" fillId="24" borderId="17" xfId="71" applyFont="1" applyFill="1" applyBorder="1" applyAlignment="1" applyProtection="1">
      <alignment/>
      <protection/>
    </xf>
    <xf numFmtId="0" fontId="40" fillId="6" borderId="10" xfId="0" applyFont="1" applyFill="1" applyBorder="1" applyAlignment="1" applyProtection="1">
      <alignment/>
      <protection/>
    </xf>
    <xf numFmtId="0" fontId="40" fillId="0" borderId="10" xfId="0" applyFont="1" applyBorder="1" applyAlignment="1" applyProtection="1">
      <alignment wrapText="1"/>
      <protection/>
    </xf>
    <xf numFmtId="0" fontId="40" fillId="6" borderId="13" xfId="0" applyNumberFormat="1" applyFont="1" applyFill="1" applyBorder="1" applyAlignment="1" applyProtection="1">
      <alignment horizontal="left" vertical="top"/>
      <protection locked="0"/>
    </xf>
    <xf numFmtId="9" fontId="40" fillId="6" borderId="13" xfId="71" applyFont="1" applyFill="1" applyBorder="1" applyAlignment="1" applyProtection="1">
      <alignment horizontal="left" vertical="top"/>
      <protection/>
    </xf>
    <xf numFmtId="0" fontId="8" fillId="0" borderId="13" xfId="0" applyFont="1" applyBorder="1" applyAlignment="1" applyProtection="1">
      <alignment horizontal="center" vertical="top" wrapText="1"/>
      <protection/>
    </xf>
    <xf numFmtId="0" fontId="8" fillId="24" borderId="17" xfId="0" applyFont="1" applyFill="1" applyBorder="1" applyAlignment="1" applyProtection="1">
      <alignment horizontal="center" vertical="top" wrapText="1"/>
      <protection/>
    </xf>
    <xf numFmtId="0" fontId="40" fillId="24" borderId="13" xfId="0" applyNumberFormat="1" applyFont="1" applyFill="1" applyBorder="1" applyAlignment="1" applyProtection="1">
      <alignment horizontal="left" vertical="top"/>
      <protection locked="0"/>
    </xf>
    <xf numFmtId="0" fontId="40" fillId="24" borderId="17" xfId="0" applyNumberFormat="1" applyFont="1" applyFill="1" applyBorder="1" applyAlignment="1" applyProtection="1">
      <alignment horizontal="left" vertical="top"/>
      <protection locked="0"/>
    </xf>
    <xf numFmtId="9" fontId="40" fillId="24" borderId="13" xfId="71" applyFont="1" applyFill="1" applyBorder="1" applyAlignment="1" applyProtection="1">
      <alignment horizontal="left"/>
      <protection/>
    </xf>
    <xf numFmtId="9" fontId="40" fillId="24" borderId="17" xfId="71" applyFont="1" applyFill="1" applyBorder="1" applyAlignment="1" applyProtection="1">
      <alignment horizontal="left"/>
      <protection/>
    </xf>
    <xf numFmtId="0" fontId="8" fillId="24" borderId="13" xfId="0" applyFont="1" applyFill="1" applyBorder="1" applyAlignment="1" applyProtection="1">
      <alignment horizontal="center" vertical="top" wrapText="1"/>
      <protection/>
    </xf>
    <xf numFmtId="0" fontId="40" fillId="24" borderId="13" xfId="0" applyFont="1" applyFill="1" applyBorder="1" applyAlignment="1" applyProtection="1">
      <alignment horizontal="left" vertical="top"/>
      <protection locked="0"/>
    </xf>
    <xf numFmtId="0" fontId="40" fillId="24" borderId="17" xfId="0" applyFont="1" applyFill="1" applyBorder="1" applyAlignment="1" applyProtection="1">
      <alignment horizontal="left" vertical="top"/>
      <protection locked="0"/>
    </xf>
    <xf numFmtId="9" fontId="40" fillId="24" borderId="17" xfId="71" applyFont="1" applyFill="1" applyBorder="1" applyAlignment="1" applyProtection="1">
      <alignment horizontal="left" vertical="top"/>
      <protection/>
    </xf>
    <xf numFmtId="9" fontId="40" fillId="6" borderId="13" xfId="71" applyFont="1" applyFill="1" applyBorder="1" applyAlignment="1" applyProtection="1">
      <alignment/>
      <protection/>
    </xf>
    <xf numFmtId="0" fontId="8" fillId="25" borderId="16" xfId="65" applyFont="1" applyFill="1" applyBorder="1" applyAlignment="1" applyProtection="1">
      <alignment horizontal="left" vertical="top" wrapText="1"/>
      <protection/>
    </xf>
    <xf numFmtId="0" fontId="8" fillId="25" borderId="20" xfId="65" applyFont="1" applyFill="1" applyBorder="1" applyAlignment="1" applyProtection="1">
      <alignment horizontal="left" vertical="top" wrapText="1"/>
      <protection/>
    </xf>
    <xf numFmtId="0" fontId="40" fillId="8" borderId="14" xfId="0" applyFont="1" applyFill="1" applyBorder="1" applyAlignment="1" applyProtection="1">
      <alignment horizontal="left" vertical="top" wrapText="1"/>
      <protection/>
    </xf>
    <xf numFmtId="0" fontId="40" fillId="8" borderId="10" xfId="0" applyFont="1" applyFill="1" applyBorder="1" applyAlignment="1" applyProtection="1">
      <alignment horizontal="left" vertical="top" wrapText="1"/>
      <protection/>
    </xf>
    <xf numFmtId="0" fontId="40" fillId="6" borderId="10" xfId="0" applyFont="1" applyFill="1" applyBorder="1" applyAlignment="1">
      <alignment horizontal="left" vertical="top" wrapText="1"/>
    </xf>
    <xf numFmtId="0" fontId="40" fillId="6" borderId="10" xfId="0" applyFont="1" applyFill="1" applyBorder="1" applyAlignment="1">
      <alignment horizontal="left" vertical="top"/>
    </xf>
    <xf numFmtId="0" fontId="40" fillId="6" borderId="14" xfId="0" applyFont="1" applyFill="1" applyBorder="1" applyAlignment="1">
      <alignment horizontal="left" vertical="top"/>
    </xf>
    <xf numFmtId="0" fontId="40" fillId="24" borderId="16" xfId="0" applyFont="1" applyFill="1" applyBorder="1" applyAlignment="1" applyProtection="1">
      <alignment horizontal="left" vertical="top" wrapText="1"/>
      <protection/>
    </xf>
    <xf numFmtId="0" fontId="40" fillId="0" borderId="16" xfId="0" applyFont="1" applyBorder="1" applyAlignment="1" applyProtection="1">
      <alignment horizontal="left" vertical="top"/>
      <protection/>
    </xf>
    <xf numFmtId="0" fontId="40" fillId="0" borderId="20" xfId="0" applyFont="1" applyBorder="1" applyAlignment="1" applyProtection="1">
      <alignment horizontal="left" vertical="top"/>
      <protection/>
    </xf>
    <xf numFmtId="0" fontId="40" fillId="24" borderId="12" xfId="0" applyFont="1" applyFill="1" applyBorder="1" applyAlignment="1">
      <alignment horizontal="left" vertical="top" wrapText="1"/>
    </xf>
    <xf numFmtId="0" fontId="40" fillId="0" borderId="12" xfId="0" applyFont="1" applyBorder="1" applyAlignment="1">
      <alignment horizontal="left" vertical="top"/>
    </xf>
    <xf numFmtId="0" fontId="40" fillId="0" borderId="19" xfId="0" applyFont="1" applyBorder="1" applyAlignment="1">
      <alignment horizontal="left" vertical="top"/>
    </xf>
    <xf numFmtId="0" fontId="40" fillId="24" borderId="13" xfId="0" applyFont="1" applyFill="1" applyBorder="1" applyAlignment="1">
      <alignment horizontal="left" vertical="top" wrapText="1"/>
    </xf>
    <xf numFmtId="0" fontId="40" fillId="24" borderId="10" xfId="0" applyFont="1" applyFill="1" applyBorder="1" applyAlignment="1">
      <alignment horizontal="left" vertical="top" wrapText="1"/>
    </xf>
    <xf numFmtId="0" fontId="40" fillId="0" borderId="10" xfId="0" applyFont="1" applyBorder="1" applyAlignment="1">
      <alignment horizontal="left" vertical="top"/>
    </xf>
    <xf numFmtId="0" fontId="40" fillId="0" borderId="14" xfId="0" applyFont="1" applyBorder="1" applyAlignment="1">
      <alignment horizontal="left" vertical="top"/>
    </xf>
    <xf numFmtId="0" fontId="40" fillId="6" borderId="13" xfId="0" applyFont="1" applyFill="1" applyBorder="1" applyAlignment="1">
      <alignment horizontal="left" vertical="top" wrapText="1"/>
    </xf>
    <xf numFmtId="0" fontId="40" fillId="6" borderId="16" xfId="0" applyFont="1" applyFill="1" applyBorder="1" applyAlignment="1">
      <alignment horizontal="left" vertical="top"/>
    </xf>
    <xf numFmtId="0" fontId="40" fillId="6" borderId="20" xfId="0" applyFont="1" applyFill="1" applyBorder="1" applyAlignment="1">
      <alignment horizontal="left" vertical="top"/>
    </xf>
    <xf numFmtId="0" fontId="40" fillId="6" borderId="16" xfId="0" applyFont="1" applyFill="1" applyBorder="1" applyAlignment="1" applyProtection="1">
      <alignment horizontal="left" vertical="top" wrapText="1"/>
      <protection/>
    </xf>
    <xf numFmtId="0" fontId="40" fillId="6" borderId="14" xfId="0" applyFont="1" applyFill="1" applyBorder="1" applyAlignment="1" applyProtection="1">
      <alignment horizontal="left" vertical="top"/>
      <protection/>
    </xf>
    <xf numFmtId="0" fontId="40" fillId="24" borderId="24" xfId="0" applyFont="1" applyFill="1" applyBorder="1" applyAlignment="1">
      <alignment horizontal="left" vertical="top" wrapText="1"/>
    </xf>
    <xf numFmtId="0" fontId="40" fillId="6" borderId="24" xfId="0" applyFont="1" applyFill="1" applyBorder="1" applyAlignment="1">
      <alignment horizontal="left" vertical="top" wrapText="1"/>
    </xf>
    <xf numFmtId="0" fontId="8" fillId="25" borderId="10" xfId="65" applyFont="1" applyFill="1" applyBorder="1" applyAlignment="1" applyProtection="1">
      <alignment horizontal="left" vertical="top" wrapText="1"/>
      <protection/>
    </xf>
    <xf numFmtId="0" fontId="40" fillId="6" borderId="16" xfId="0" applyFont="1" applyFill="1" applyBorder="1" applyAlignment="1" applyProtection="1">
      <alignment horizontal="left" vertical="top"/>
      <protection/>
    </xf>
    <xf numFmtId="0" fontId="40" fillId="6" borderId="20" xfId="0" applyFont="1" applyFill="1" applyBorder="1" applyAlignment="1" applyProtection="1">
      <alignment horizontal="left" vertical="top"/>
      <protection/>
    </xf>
    <xf numFmtId="0" fontId="8" fillId="6" borderId="12" xfId="0" applyFont="1" applyFill="1" applyBorder="1" applyAlignment="1">
      <alignment horizontal="left" vertical="top" wrapText="1"/>
    </xf>
    <xf numFmtId="0" fontId="40" fillId="6" borderId="12" xfId="0" applyFont="1" applyFill="1" applyBorder="1" applyAlignment="1">
      <alignment horizontal="left" vertical="top"/>
    </xf>
    <xf numFmtId="0" fontId="40" fillId="6" borderId="19" xfId="0" applyFont="1" applyFill="1" applyBorder="1" applyAlignment="1">
      <alignment horizontal="left" vertical="top"/>
    </xf>
    <xf numFmtId="0" fontId="8" fillId="6" borderId="24" xfId="0" applyFont="1" applyFill="1" applyBorder="1" applyAlignment="1">
      <alignment horizontal="left" vertical="top" wrapText="1"/>
    </xf>
    <xf numFmtId="0" fontId="8" fillId="6" borderId="10" xfId="0" applyFont="1" applyFill="1" applyBorder="1" applyAlignment="1">
      <alignment horizontal="left" vertical="top" wrapText="1"/>
    </xf>
    <xf numFmtId="0" fontId="40" fillId="24" borderId="10" xfId="0" applyFont="1" applyFill="1" applyBorder="1" applyAlignment="1">
      <alignment horizontal="left" vertical="top"/>
    </xf>
    <xf numFmtId="0" fontId="40" fillId="24" borderId="14" xfId="0" applyFont="1" applyFill="1" applyBorder="1" applyAlignment="1">
      <alignment horizontal="left" vertical="top"/>
    </xf>
    <xf numFmtId="0" fontId="40" fillId="6" borderId="12" xfId="0" applyFont="1" applyFill="1" applyBorder="1" applyAlignment="1">
      <alignment horizontal="left" vertical="top" wrapText="1"/>
    </xf>
    <xf numFmtId="0" fontId="40" fillId="6" borderId="17" xfId="0" applyFont="1" applyFill="1" applyBorder="1" applyAlignment="1">
      <alignment horizontal="left" vertical="top" wrapText="1"/>
    </xf>
    <xf numFmtId="0" fontId="8" fillId="8" borderId="14" xfId="0" applyFont="1" applyFill="1" applyBorder="1" applyAlignment="1" applyProtection="1">
      <alignment horizontal="left" vertical="top" wrapText="1"/>
      <protection/>
    </xf>
    <xf numFmtId="0" fontId="8" fillId="6" borderId="16" xfId="0" applyFont="1" applyFill="1" applyBorder="1" applyAlignment="1">
      <alignment horizontal="left" vertical="top" wrapText="1"/>
    </xf>
    <xf numFmtId="0" fontId="8" fillId="24" borderId="10" xfId="0" applyFont="1" applyFill="1" applyBorder="1" applyAlignment="1">
      <alignment horizontal="left" vertical="top" wrapText="1"/>
    </xf>
    <xf numFmtId="0" fontId="8" fillId="24" borderId="24" xfId="0" applyFont="1" applyFill="1" applyBorder="1" applyAlignment="1">
      <alignment horizontal="left" vertical="top" wrapText="1"/>
    </xf>
    <xf numFmtId="0" fontId="40" fillId="24" borderId="13" xfId="65" applyFont="1" applyFill="1" applyBorder="1" applyAlignment="1" applyProtection="1">
      <alignment horizontal="left" vertical="top" wrapText="1"/>
      <protection locked="0"/>
    </xf>
    <xf numFmtId="0" fontId="40" fillId="6" borderId="10" xfId="65" applyFont="1" applyFill="1" applyBorder="1" applyAlignment="1" applyProtection="1">
      <alignment horizontal="left" vertical="top" wrapText="1"/>
      <protection/>
    </xf>
    <xf numFmtId="0" fontId="8" fillId="25" borderId="18" xfId="65" applyFont="1" applyFill="1" applyBorder="1" applyAlignment="1" applyProtection="1">
      <alignment horizontal="left" vertical="top" wrapText="1"/>
      <protection/>
    </xf>
    <xf numFmtId="0" fontId="40" fillId="6" borderId="25" xfId="0" applyFont="1" applyFill="1" applyBorder="1" applyAlignment="1">
      <alignment horizontal="left" vertical="top" wrapText="1"/>
    </xf>
    <xf numFmtId="0" fontId="40" fillId="24" borderId="25" xfId="0" applyFont="1" applyFill="1" applyBorder="1" applyAlignment="1">
      <alignment horizontal="left" vertical="top" wrapText="1"/>
    </xf>
    <xf numFmtId="0" fontId="40" fillId="0" borderId="10" xfId="0" applyFont="1" applyBorder="1" applyAlignment="1" applyProtection="1">
      <alignment horizontal="left" vertical="top"/>
      <protection/>
    </xf>
    <xf numFmtId="0" fontId="40" fillId="0" borderId="14" xfId="0" applyFont="1" applyBorder="1" applyAlignment="1" applyProtection="1">
      <alignment horizontal="left" vertical="top"/>
      <protection/>
    </xf>
    <xf numFmtId="0" fontId="40" fillId="6" borderId="13" xfId="71" applyNumberFormat="1" applyFont="1" applyFill="1" applyBorder="1" applyAlignment="1" applyProtection="1">
      <alignment horizontal="left" vertical="top"/>
      <protection locked="0"/>
    </xf>
    <xf numFmtId="0" fontId="40" fillId="6" borderId="14" xfId="71" applyNumberFormat="1" applyFont="1" applyFill="1" applyBorder="1" applyAlignment="1" applyProtection="1">
      <alignment horizontal="left" vertical="top"/>
      <protection locked="0"/>
    </xf>
    <xf numFmtId="9" fontId="40" fillId="6" borderId="10" xfId="71" applyFont="1" applyFill="1" applyBorder="1" applyAlignment="1">
      <alignment horizontal="left" vertical="top"/>
    </xf>
    <xf numFmtId="9" fontId="40" fillId="6" borderId="13" xfId="71" applyFont="1" applyFill="1" applyBorder="1" applyAlignment="1">
      <alignment horizontal="left" vertical="top"/>
    </xf>
    <xf numFmtId="9" fontId="40" fillId="6" borderId="14" xfId="71" applyFont="1" applyFill="1" applyBorder="1" applyAlignment="1">
      <alignment horizontal="left" vertical="top"/>
    </xf>
    <xf numFmtId="0" fontId="40" fillId="24" borderId="14" xfId="0" applyFont="1" applyFill="1" applyBorder="1" applyAlignment="1">
      <alignment horizontal="left" vertical="top" wrapText="1"/>
    </xf>
    <xf numFmtId="0" fontId="40" fillId="25" borderId="14" xfId="0" applyFont="1" applyFill="1" applyBorder="1" applyAlignment="1" applyProtection="1">
      <alignment horizontal="left" vertical="top" wrapText="1"/>
      <protection/>
    </xf>
    <xf numFmtId="0" fontId="8" fillId="8" borderId="14" xfId="0" applyFont="1" applyFill="1" applyBorder="1" applyAlignment="1" applyProtection="1">
      <alignment horizontal="center" vertical="top" wrapText="1"/>
      <protection/>
    </xf>
    <xf numFmtId="0" fontId="40" fillId="8" borderId="10" xfId="0" applyFont="1" applyFill="1" applyBorder="1" applyAlignment="1" applyProtection="1">
      <alignment horizontal="center" vertical="top" wrapText="1"/>
      <protection/>
    </xf>
    <xf numFmtId="0" fontId="40" fillId="8" borderId="14" xfId="0" applyFont="1" applyFill="1" applyBorder="1" applyAlignment="1" applyProtection="1">
      <alignment horizontal="center" vertical="top" wrapText="1"/>
      <protection/>
    </xf>
    <xf numFmtId="0" fontId="58" fillId="6" borderId="10" xfId="53" applyFont="1" applyFill="1" applyBorder="1" applyAlignment="1" applyProtection="1">
      <alignment horizontal="center" vertical="top" wrapText="1"/>
      <protection locked="0"/>
    </xf>
    <xf numFmtId="0" fontId="8" fillId="6" borderId="13" xfId="0" applyFont="1" applyFill="1" applyBorder="1" applyAlignment="1">
      <alignment horizontal="center" vertical="top" wrapText="1"/>
    </xf>
    <xf numFmtId="0" fontId="58" fillId="6" borderId="13" xfId="53" applyFont="1" applyFill="1" applyBorder="1" applyAlignment="1" applyProtection="1">
      <alignment horizontal="center" vertical="top" wrapText="1"/>
      <protection locked="0"/>
    </xf>
    <xf numFmtId="0" fontId="40" fillId="6" borderId="13" xfId="0" applyFont="1" applyFill="1" applyBorder="1" applyAlignment="1" applyProtection="1">
      <alignment horizontal="left" vertical="top"/>
      <protection locked="0"/>
    </xf>
    <xf numFmtId="0" fontId="40" fillId="8" borderId="21" xfId="0" applyFont="1" applyFill="1" applyBorder="1" applyAlignment="1">
      <alignment horizontal="left" vertical="top" wrapText="1"/>
    </xf>
    <xf numFmtId="0" fontId="40" fillId="8" borderId="10" xfId="0" applyFont="1" applyFill="1" applyBorder="1" applyAlignment="1">
      <alignment horizontal="left" vertical="top" wrapText="1"/>
    </xf>
    <xf numFmtId="0" fontId="40" fillId="8" borderId="14" xfId="0" applyFont="1" applyFill="1" applyBorder="1" applyAlignment="1">
      <alignment horizontal="left" vertical="top" wrapText="1"/>
    </xf>
    <xf numFmtId="0" fontId="40" fillId="6" borderId="10" xfId="0" applyFont="1" applyFill="1" applyBorder="1" applyAlignment="1" applyProtection="1">
      <alignment horizontal="center" vertical="top" wrapText="1"/>
      <protection/>
    </xf>
    <xf numFmtId="9" fontId="40" fillId="6" borderId="10" xfId="71" applyFont="1" applyFill="1" applyBorder="1" applyAlignment="1" applyProtection="1">
      <alignment horizontal="left" vertical="top" wrapText="1"/>
      <protection/>
    </xf>
    <xf numFmtId="9" fontId="40" fillId="6" borderId="14" xfId="71" applyFont="1" applyFill="1" applyBorder="1" applyAlignment="1" applyProtection="1">
      <alignment horizontal="left" vertical="top"/>
      <protection/>
    </xf>
    <xf numFmtId="9" fontId="40" fillId="6" borderId="10" xfId="71" applyFont="1" applyFill="1" applyBorder="1" applyAlignment="1">
      <alignment horizontal="left" vertical="top" wrapText="1"/>
    </xf>
    <xf numFmtId="9" fontId="40" fillId="24" borderId="10" xfId="71" applyFont="1" applyFill="1" applyBorder="1" applyAlignment="1">
      <alignment horizontal="left" vertical="top" wrapText="1"/>
    </xf>
    <xf numFmtId="0" fontId="31" fillId="2" borderId="32" xfId="0" applyFont="1" applyFill="1" applyBorder="1" applyAlignment="1" applyProtection="1">
      <alignment/>
      <protection locked="0"/>
    </xf>
    <xf numFmtId="0" fontId="27" fillId="27" borderId="28" xfId="0" applyFont="1" applyFill="1" applyBorder="1" applyAlignment="1" applyProtection="1">
      <alignment horizontal="center" vertical="top"/>
      <protection locked="0"/>
    </xf>
    <xf numFmtId="0" fontId="34" fillId="11" borderId="25" xfId="53" applyFont="1" applyFill="1" applyBorder="1" applyAlignment="1" applyProtection="1">
      <alignment horizontal="center" vertical="top" wrapText="1"/>
      <protection locked="0"/>
    </xf>
    <xf numFmtId="0" fontId="31" fillId="11" borderId="25" xfId="0" applyFont="1" applyFill="1" applyBorder="1" applyAlignment="1" applyProtection="1">
      <alignment horizontal="justify" vertical="top" wrapText="1"/>
      <protection locked="0"/>
    </xf>
    <xf numFmtId="0" fontId="27" fillId="27" borderId="33" xfId="0" applyFont="1" applyFill="1" applyBorder="1" applyAlignment="1" applyProtection="1">
      <alignment horizontal="center" vertical="top"/>
      <protection locked="0"/>
    </xf>
    <xf numFmtId="0" fontId="27" fillId="5" borderId="13" xfId="0" applyFont="1" applyFill="1" applyBorder="1" applyAlignment="1" applyProtection="1">
      <alignment horizontal="center" vertical="top"/>
      <protection locked="0"/>
    </xf>
    <xf numFmtId="0" fontId="40" fillId="24" borderId="14" xfId="0" applyFont="1" applyFill="1" applyBorder="1" applyAlignment="1" applyProtection="1">
      <alignment horizontal="left" vertical="top"/>
      <protection locked="0"/>
    </xf>
    <xf numFmtId="49" fontId="40" fillId="6" borderId="10" xfId="44" applyNumberFormat="1" applyFont="1" applyFill="1" applyBorder="1" applyAlignment="1" applyProtection="1">
      <alignment horizontal="left" vertical="top" wrapText="1"/>
      <protection/>
    </xf>
    <xf numFmtId="49" fontId="40" fillId="6" borderId="14" xfId="44" applyNumberFormat="1" applyFont="1" applyFill="1" applyBorder="1" applyAlignment="1" applyProtection="1">
      <alignment horizontal="left" vertical="top" wrapText="1"/>
      <protection/>
    </xf>
    <xf numFmtId="49" fontId="40" fillId="24" borderId="10" xfId="60" applyNumberFormat="1" applyFont="1" applyFill="1" applyBorder="1" applyAlignment="1" applyProtection="1">
      <alignment horizontal="left" vertical="top" wrapText="1"/>
      <protection/>
    </xf>
    <xf numFmtId="49" fontId="40" fillId="24" borderId="14" xfId="60" applyNumberFormat="1" applyFont="1" applyFill="1" applyBorder="1" applyAlignment="1" applyProtection="1">
      <alignment horizontal="left" vertical="top" wrapText="1"/>
      <protection/>
    </xf>
    <xf numFmtId="49" fontId="40" fillId="6" borderId="10" xfId="60" applyNumberFormat="1" applyFont="1" applyFill="1" applyBorder="1" applyAlignment="1" applyProtection="1">
      <alignment horizontal="left" vertical="top" wrapText="1"/>
      <protection/>
    </xf>
    <xf numFmtId="49" fontId="40" fillId="6" borderId="14" xfId="60" applyNumberFormat="1" applyFont="1" applyFill="1" applyBorder="1" applyAlignment="1" applyProtection="1">
      <alignment horizontal="left" vertical="top" wrapText="1"/>
      <protection/>
    </xf>
    <xf numFmtId="2" fontId="40" fillId="6" borderId="10" xfId="60" applyNumberFormat="1" applyFont="1" applyFill="1" applyBorder="1" applyAlignment="1" applyProtection="1">
      <alignment horizontal="left" vertical="top" wrapText="1"/>
      <protection/>
    </xf>
    <xf numFmtId="2" fontId="40" fillId="6" borderId="14" xfId="60" applyNumberFormat="1" applyFont="1" applyFill="1" applyBorder="1" applyAlignment="1" applyProtection="1">
      <alignment horizontal="left" vertical="top" wrapText="1"/>
      <protection/>
    </xf>
    <xf numFmtId="0" fontId="8" fillId="8" borderId="13" xfId="65" applyFont="1" applyFill="1" applyBorder="1" applyAlignment="1" applyProtection="1">
      <alignment horizontal="center" vertical="top" wrapText="1"/>
      <protection locked="0"/>
    </xf>
    <xf numFmtId="0" fontId="8" fillId="8" borderId="14" xfId="65" applyFont="1" applyFill="1" applyBorder="1" applyAlignment="1" applyProtection="1">
      <alignment horizontal="center" vertical="top" wrapText="1"/>
      <protection locked="0"/>
    </xf>
    <xf numFmtId="0" fontId="8" fillId="8" borderId="13" xfId="0" applyFont="1" applyFill="1" applyBorder="1" applyAlignment="1" applyProtection="1">
      <alignment horizontal="center" vertical="top"/>
      <protection locked="0"/>
    </xf>
    <xf numFmtId="0" fontId="40" fillId="24" borderId="22" xfId="65" applyFont="1" applyFill="1" applyBorder="1" applyAlignment="1" applyProtection="1">
      <alignment vertical="top"/>
      <protection locked="0"/>
    </xf>
    <xf numFmtId="0" fontId="40" fillId="24" borderId="25" xfId="65" applyFont="1" applyFill="1" applyBorder="1" applyAlignment="1" applyProtection="1">
      <alignment vertical="top"/>
      <protection locked="0"/>
    </xf>
    <xf numFmtId="0" fontId="40" fillId="24" borderId="25" xfId="0" applyFont="1" applyFill="1" applyBorder="1" applyAlignment="1" applyProtection="1">
      <alignment/>
      <protection locked="0"/>
    </xf>
    <xf numFmtId="0" fontId="40" fillId="24" borderId="13" xfId="0" applyFont="1" applyFill="1" applyBorder="1" applyAlignment="1" applyProtection="1">
      <alignment/>
      <protection locked="0"/>
    </xf>
    <xf numFmtId="3" fontId="40" fillId="6" borderId="13" xfId="0" applyNumberFormat="1" applyFont="1" applyFill="1" applyBorder="1" applyAlignment="1" applyProtection="1">
      <alignment horizontal="left" vertical="top" wrapText="1"/>
      <protection locked="0"/>
    </xf>
    <xf numFmtId="0" fontId="40" fillId="6" borderId="13" xfId="0" applyFont="1" applyFill="1" applyBorder="1" applyAlignment="1" applyProtection="1">
      <alignment/>
      <protection locked="0"/>
    </xf>
    <xf numFmtId="3" fontId="40" fillId="24" borderId="13" xfId="0" applyNumberFormat="1" applyFont="1" applyFill="1" applyBorder="1" applyAlignment="1" applyProtection="1">
      <alignment horizontal="left" vertical="top" wrapText="1"/>
      <protection locked="0"/>
    </xf>
    <xf numFmtId="10" fontId="40" fillId="6" borderId="14" xfId="0" applyNumberFormat="1" applyFont="1" applyFill="1" applyBorder="1" applyAlignment="1" applyProtection="1">
      <alignment horizontal="left" vertical="top"/>
      <protection locked="0"/>
    </xf>
    <xf numFmtId="0" fontId="40" fillId="6" borderId="13" xfId="0" applyFont="1" applyFill="1" applyBorder="1" applyAlignment="1" applyProtection="1">
      <alignment horizontal="left" vertical="top" wrapText="1"/>
      <protection locked="0"/>
    </xf>
    <xf numFmtId="10" fontId="40" fillId="6" borderId="13" xfId="0" applyNumberFormat="1" applyFont="1" applyFill="1" applyBorder="1" applyAlignment="1" applyProtection="1">
      <alignment vertical="top"/>
      <protection locked="0"/>
    </xf>
    <xf numFmtId="10" fontId="40" fillId="6" borderId="14" xfId="0" applyNumberFormat="1" applyFont="1" applyFill="1" applyBorder="1" applyAlignment="1" applyProtection="1">
      <alignment horizontal="left" vertical="top" wrapText="1"/>
      <protection locked="0"/>
    </xf>
    <xf numFmtId="10" fontId="40" fillId="24" borderId="14" xfId="0" applyNumberFormat="1" applyFont="1" applyFill="1" applyBorder="1" applyAlignment="1" applyProtection="1">
      <alignment horizontal="left" vertical="top" wrapText="1"/>
      <protection locked="0"/>
    </xf>
    <xf numFmtId="10" fontId="40" fillId="24" borderId="13" xfId="0" applyNumberFormat="1" applyFont="1" applyFill="1" applyBorder="1" applyAlignment="1" applyProtection="1">
      <alignment vertical="top"/>
      <protection locked="0"/>
    </xf>
    <xf numFmtId="9" fontId="40" fillId="6" borderId="24" xfId="0" applyNumberFormat="1" applyFont="1" applyFill="1" applyBorder="1" applyAlignment="1" applyProtection="1">
      <alignment horizontal="left" vertical="top"/>
      <protection locked="0"/>
    </xf>
    <xf numFmtId="0" fontId="40" fillId="6" borderId="20" xfId="0" applyFont="1" applyFill="1" applyBorder="1" applyAlignment="1" applyProtection="1">
      <alignment horizontal="left" vertical="top" wrapText="1"/>
      <protection locked="0"/>
    </xf>
    <xf numFmtId="9" fontId="40" fillId="24" borderId="24" xfId="0" applyNumberFormat="1" applyFont="1" applyFill="1" applyBorder="1" applyAlignment="1" applyProtection="1">
      <alignment horizontal="left" vertical="top"/>
      <protection locked="0"/>
    </xf>
    <xf numFmtId="0" fontId="40" fillId="24" borderId="20" xfId="0" applyFont="1" applyFill="1" applyBorder="1" applyAlignment="1" applyProtection="1">
      <alignment horizontal="left" vertical="top" wrapText="1"/>
      <protection locked="0"/>
    </xf>
    <xf numFmtId="0" fontId="40" fillId="0" borderId="13" xfId="0" applyFont="1" applyBorder="1" applyAlignment="1" applyProtection="1">
      <alignment/>
      <protection locked="0"/>
    </xf>
    <xf numFmtId="0" fontId="40" fillId="6" borderId="24" xfId="0" applyFont="1" applyFill="1" applyBorder="1" applyAlignment="1" applyProtection="1">
      <alignment horizontal="left" vertical="top"/>
      <protection locked="0"/>
    </xf>
    <xf numFmtId="0" fontId="32" fillId="24" borderId="13" xfId="0" applyFont="1" applyFill="1" applyBorder="1" applyAlignment="1">
      <alignment vertical="top" wrapText="1"/>
    </xf>
    <xf numFmtId="0" fontId="36" fillId="0" borderId="13" xfId="0" applyFont="1" applyBorder="1" applyAlignment="1" applyProtection="1">
      <alignment horizontal="justify" vertical="top" wrapText="1"/>
      <protection locked="0"/>
    </xf>
    <xf numFmtId="0" fontId="36" fillId="0" borderId="13" xfId="0" applyFont="1" applyBorder="1" applyAlignment="1" applyProtection="1">
      <alignment horizontal="justify" vertical="top"/>
      <protection locked="0"/>
    </xf>
    <xf numFmtId="0" fontId="36" fillId="24" borderId="13" xfId="0" applyFont="1" applyFill="1" applyBorder="1" applyAlignment="1" applyProtection="1">
      <alignment horizontal="left" vertical="top"/>
      <protection locked="0"/>
    </xf>
    <xf numFmtId="0" fontId="36" fillId="24" borderId="13" xfId="0" applyFont="1" applyFill="1" applyBorder="1" applyAlignment="1" applyProtection="1">
      <alignment horizontal="justify" vertical="top" wrapText="1"/>
      <protection locked="0"/>
    </xf>
    <xf numFmtId="0" fontId="36" fillId="24" borderId="13" xfId="0" applyNumberFormat="1" applyFont="1" applyFill="1" applyBorder="1" applyAlignment="1" applyProtection="1">
      <alignment horizontal="justify" vertical="top" wrapText="1"/>
      <protection locked="0"/>
    </xf>
    <xf numFmtId="0" fontId="28" fillId="24" borderId="0" xfId="0" applyFont="1" applyFill="1" applyBorder="1" applyAlignment="1" applyProtection="1">
      <alignment horizontal="right"/>
      <protection locked="0"/>
    </xf>
    <xf numFmtId="0" fontId="58" fillId="24" borderId="0" xfId="53" applyFont="1" applyFill="1" applyBorder="1" applyAlignment="1" applyProtection="1">
      <alignment horizontal="left"/>
      <protection locked="0"/>
    </xf>
    <xf numFmtId="0" fontId="11" fillId="24" borderId="0" xfId="0" applyFont="1" applyFill="1" applyBorder="1" applyAlignment="1" applyProtection="1">
      <alignment horizontal="left"/>
      <protection locked="0"/>
    </xf>
    <xf numFmtId="0" fontId="11" fillId="0" borderId="0" xfId="0" applyFont="1" applyFill="1" applyBorder="1" applyAlignment="1" applyProtection="1">
      <alignment horizontal="left"/>
      <protection locked="0"/>
    </xf>
    <xf numFmtId="0" fontId="9" fillId="24" borderId="0" xfId="53" applyFill="1" applyBorder="1" applyAlignment="1" applyProtection="1">
      <alignment horizontal="left"/>
      <protection locked="0"/>
    </xf>
    <xf numFmtId="0" fontId="0" fillId="24" borderId="0" xfId="0" applyFill="1" applyBorder="1" applyAlignment="1" applyProtection="1">
      <alignment horizontal="left" vertical="center"/>
      <protection locked="0"/>
    </xf>
    <xf numFmtId="0" fontId="11" fillId="0" borderId="0" xfId="0" applyFont="1" applyFill="1" applyBorder="1" applyAlignment="1" applyProtection="1">
      <alignment/>
      <protection locked="0"/>
    </xf>
    <xf numFmtId="0" fontId="28" fillId="24" borderId="15" xfId="65" applyFont="1" applyFill="1" applyBorder="1" applyAlignment="1" applyProtection="1">
      <alignment horizontal="left" vertical="top" wrapText="1"/>
      <protection locked="0"/>
    </xf>
    <xf numFmtId="0" fontId="45" fillId="24" borderId="0" xfId="53" applyFont="1" applyFill="1" applyAlignment="1" applyProtection="1">
      <alignment vertical="top" wrapText="1"/>
      <protection locked="0"/>
    </xf>
    <xf numFmtId="0" fontId="40" fillId="24" borderId="15" xfId="0" applyFont="1" applyFill="1" applyBorder="1" applyAlignment="1" applyProtection="1">
      <alignment horizontal="left" vertical="top" wrapText="1"/>
      <protection/>
    </xf>
    <xf numFmtId="0" fontId="40" fillId="24" borderId="16" xfId="65" applyFont="1" applyFill="1" applyBorder="1" applyAlignment="1" applyProtection="1">
      <alignment horizontal="left" vertical="top" wrapText="1"/>
      <protection/>
    </xf>
    <xf numFmtId="0" fontId="6" fillId="24" borderId="16" xfId="65" applyFont="1" applyFill="1" applyBorder="1" applyAlignment="1" applyProtection="1">
      <alignment wrapText="1"/>
      <protection/>
    </xf>
    <xf numFmtId="0" fontId="0" fillId="24" borderId="16" xfId="0" applyFont="1" applyFill="1" applyBorder="1" applyAlignment="1" applyProtection="1">
      <alignment/>
      <protection/>
    </xf>
    <xf numFmtId="0" fontId="0" fillId="24" borderId="24" xfId="0" applyFill="1" applyBorder="1" applyAlignment="1" applyProtection="1">
      <alignment/>
      <protection locked="0"/>
    </xf>
    <xf numFmtId="0" fontId="28" fillId="24" borderId="0" xfId="53" applyFont="1" applyFill="1" applyAlignment="1" applyProtection="1">
      <alignment vertical="top" wrapText="1"/>
      <protection locked="0"/>
    </xf>
    <xf numFmtId="0" fontId="40" fillId="24" borderId="12" xfId="65" applyFont="1" applyFill="1" applyBorder="1" applyAlignment="1" applyProtection="1">
      <alignment horizontal="left" vertical="top" wrapText="1"/>
      <protection locked="0"/>
    </xf>
    <xf numFmtId="0" fontId="0" fillId="24" borderId="0" xfId="0" applyFont="1" applyFill="1" applyBorder="1" applyAlignment="1" applyProtection="1">
      <alignment/>
      <protection locked="0"/>
    </xf>
    <xf numFmtId="0" fontId="0" fillId="24" borderId="31" xfId="0" applyFill="1" applyBorder="1" applyAlignment="1" applyProtection="1">
      <alignment/>
      <protection locked="0"/>
    </xf>
    <xf numFmtId="0" fontId="40" fillId="24" borderId="15" xfId="0" applyFont="1" applyFill="1" applyBorder="1" applyAlignment="1" applyProtection="1">
      <alignment horizontal="left" vertical="top" wrapText="1"/>
      <protection locked="0"/>
    </xf>
    <xf numFmtId="0" fontId="59" fillId="24" borderId="10" xfId="65" applyFont="1" applyFill="1" applyBorder="1" applyAlignment="1" applyProtection="1">
      <alignment wrapText="1"/>
      <protection locked="0"/>
    </xf>
    <xf numFmtId="0" fontId="0" fillId="24" borderId="10" xfId="0" applyFont="1" applyFill="1" applyBorder="1" applyAlignment="1" applyProtection="1">
      <alignment/>
      <protection locked="0"/>
    </xf>
    <xf numFmtId="0" fontId="0" fillId="24" borderId="13" xfId="0" applyFill="1" applyBorder="1" applyAlignment="1" applyProtection="1">
      <alignment/>
      <protection locked="0"/>
    </xf>
    <xf numFmtId="0" fontId="28" fillId="24" borderId="22" xfId="65" applyFont="1" applyFill="1" applyBorder="1" applyAlignment="1" applyProtection="1">
      <alignment horizontal="left" vertical="top" wrapText="1"/>
      <protection locked="0"/>
    </xf>
    <xf numFmtId="0" fontId="28" fillId="24" borderId="12" xfId="65" applyFont="1" applyFill="1" applyBorder="1" applyAlignment="1" applyProtection="1">
      <alignment vertical="top" wrapText="1"/>
      <protection locked="0"/>
    </xf>
    <xf numFmtId="0" fontId="0" fillId="24" borderId="25" xfId="0" applyFill="1" applyBorder="1" applyAlignment="1" applyProtection="1">
      <alignment/>
      <protection locked="0"/>
    </xf>
    <xf numFmtId="0" fontId="28" fillId="6" borderId="16" xfId="65" applyFont="1" applyFill="1" applyBorder="1" applyAlignment="1" applyProtection="1">
      <alignment vertical="top" wrapText="1"/>
      <protection locked="0"/>
    </xf>
    <xf numFmtId="0" fontId="28" fillId="6" borderId="19" xfId="53" applyFont="1" applyFill="1" applyBorder="1" applyAlignment="1" applyProtection="1">
      <alignment vertical="top" wrapText="1"/>
      <protection/>
    </xf>
    <xf numFmtId="0" fontId="45" fillId="6" borderId="19" xfId="53" applyFont="1" applyFill="1" applyBorder="1" applyAlignment="1" applyProtection="1">
      <alignment vertical="top" wrapText="1"/>
      <protection locked="0"/>
    </xf>
    <xf numFmtId="0" fontId="28" fillId="24" borderId="10" xfId="0" applyFont="1" applyFill="1" applyBorder="1" applyAlignment="1" applyProtection="1">
      <alignment horizontal="left" vertical="top" wrapText="1"/>
      <protection locked="0"/>
    </xf>
    <xf numFmtId="0" fontId="28" fillId="24" borderId="16" xfId="0" applyFont="1" applyFill="1" applyBorder="1" applyAlignment="1" applyProtection="1">
      <alignment horizontal="left" vertical="top" wrapText="1"/>
      <protection locked="0"/>
    </xf>
    <xf numFmtId="0" fontId="45" fillId="24" borderId="16" xfId="53" applyFont="1" applyFill="1" applyBorder="1" applyAlignment="1" applyProtection="1">
      <alignment horizontal="left" vertical="top" wrapText="1"/>
      <protection locked="0"/>
    </xf>
    <xf numFmtId="188" fontId="40" fillId="24" borderId="17" xfId="0" applyNumberFormat="1" applyFont="1" applyFill="1" applyBorder="1" applyAlignment="1" applyProtection="1">
      <alignment horizontal="left" vertical="top" wrapText="1"/>
      <protection/>
    </xf>
    <xf numFmtId="0" fontId="40" fillId="24" borderId="16" xfId="0" applyFont="1" applyFill="1" applyBorder="1" applyAlignment="1" applyProtection="1">
      <alignment horizontal="left" vertical="top" wrapText="1"/>
      <protection locked="0"/>
    </xf>
    <xf numFmtId="0" fontId="29" fillId="25" borderId="24" xfId="65" applyFont="1" applyFill="1" applyBorder="1" applyAlignment="1" applyProtection="1">
      <alignment vertical="top"/>
      <protection locked="0"/>
    </xf>
    <xf numFmtId="0" fontId="40" fillId="6" borderId="14" xfId="0" applyFont="1" applyFill="1" applyBorder="1" applyAlignment="1" applyProtection="1">
      <alignment horizontal="left" vertical="top"/>
      <protection locked="0"/>
    </xf>
    <xf numFmtId="0" fontId="40" fillId="24" borderId="14" xfId="0" applyFont="1" applyFill="1" applyBorder="1" applyAlignment="1" applyProtection="1">
      <alignment horizontal="left" vertical="top"/>
      <protection locked="0"/>
    </xf>
    <xf numFmtId="0" fontId="40" fillId="8" borderId="14" xfId="0" applyFont="1" applyFill="1" applyBorder="1" applyAlignment="1" applyProtection="1">
      <alignment horizontal="left" vertical="top" wrapText="1"/>
      <protection locked="0"/>
    </xf>
    <xf numFmtId="0" fontId="40" fillId="0" borderId="20" xfId="0" applyFont="1" applyBorder="1" applyAlignment="1" applyProtection="1">
      <alignment horizontal="left" vertical="top"/>
      <protection locked="0"/>
    </xf>
    <xf numFmtId="0" fontId="40" fillId="0" borderId="19" xfId="0" applyFont="1" applyBorder="1" applyAlignment="1" applyProtection="1">
      <alignment horizontal="left" vertical="top"/>
      <protection locked="0"/>
    </xf>
    <xf numFmtId="0" fontId="40" fillId="6" borderId="20" xfId="0" applyFont="1" applyFill="1" applyBorder="1" applyAlignment="1" applyProtection="1">
      <alignment horizontal="left" vertical="top"/>
      <protection locked="0"/>
    </xf>
    <xf numFmtId="0" fontId="40" fillId="6" borderId="19" xfId="0" applyFont="1" applyFill="1" applyBorder="1" applyAlignment="1" applyProtection="1">
      <alignment horizontal="left" vertical="top"/>
      <protection locked="0"/>
    </xf>
    <xf numFmtId="0" fontId="40" fillId="6" borderId="14" xfId="71" applyNumberFormat="1" applyFont="1" applyFill="1" applyBorder="1" applyAlignment="1" applyProtection="1">
      <alignment horizontal="left" vertical="top"/>
      <protection locked="0"/>
    </xf>
    <xf numFmtId="9" fontId="40" fillId="6" borderId="14" xfId="71" applyFont="1" applyFill="1" applyBorder="1" applyAlignment="1" applyProtection="1">
      <alignment horizontal="left" vertical="top"/>
      <protection locked="0"/>
    </xf>
    <xf numFmtId="0" fontId="8" fillId="8" borderId="13" xfId="0" applyFont="1" applyFill="1" applyBorder="1" applyAlignment="1" applyProtection="1">
      <alignment horizontal="center" vertical="top" wrapText="1"/>
      <protection locked="0"/>
    </xf>
    <xf numFmtId="0" fontId="40" fillId="24" borderId="17" xfId="71" applyNumberFormat="1" applyFont="1" applyFill="1" applyBorder="1" applyAlignment="1" applyProtection="1">
      <alignment horizontal="left" vertical="top" wrapText="1"/>
      <protection locked="0"/>
    </xf>
    <xf numFmtId="49" fontId="40" fillId="6" borderId="17" xfId="0" applyNumberFormat="1" applyFont="1" applyFill="1" applyBorder="1" applyAlignment="1" applyProtection="1">
      <alignment horizontal="left" vertical="top" wrapText="1"/>
      <protection locked="0"/>
    </xf>
    <xf numFmtId="0" fontId="36" fillId="24" borderId="13" xfId="0" applyFont="1" applyFill="1" applyBorder="1" applyAlignment="1" applyProtection="1">
      <alignment horizontal="justify" vertical="top" wrapText="1"/>
      <protection locked="0"/>
    </xf>
    <xf numFmtId="0" fontId="8" fillId="24" borderId="15" xfId="0" applyFont="1" applyFill="1" applyBorder="1" applyAlignment="1" applyProtection="1">
      <alignment horizontal="left" vertical="top" wrapText="1"/>
      <protection/>
    </xf>
    <xf numFmtId="0" fontId="40" fillId="24" borderId="25" xfId="0" applyFont="1" applyFill="1" applyBorder="1" applyAlignment="1" applyProtection="1">
      <alignment horizontal="left" vertical="top" wrapText="1"/>
      <protection/>
    </xf>
    <xf numFmtId="0" fontId="8" fillId="6" borderId="18" xfId="0" applyFont="1" applyFill="1" applyBorder="1" applyAlignment="1" applyProtection="1">
      <alignment horizontal="left" vertical="top" wrapText="1"/>
      <protection/>
    </xf>
    <xf numFmtId="49" fontId="40" fillId="6" borderId="25" xfId="0" applyNumberFormat="1" applyFont="1" applyFill="1" applyBorder="1" applyAlignment="1" applyProtection="1">
      <alignment horizontal="left" vertical="top" wrapText="1"/>
      <protection/>
    </xf>
    <xf numFmtId="0" fontId="8" fillId="24" borderId="17" xfId="0" applyFont="1" applyFill="1" applyBorder="1" applyAlignment="1" applyProtection="1">
      <alignment horizontal="left" vertical="top" wrapText="1"/>
      <protection/>
    </xf>
    <xf numFmtId="49" fontId="8" fillId="6" borderId="18" xfId="0" applyNumberFormat="1" applyFont="1" applyFill="1" applyBorder="1" applyAlignment="1" applyProtection="1">
      <alignment horizontal="left" vertical="top" wrapText="1"/>
      <protection/>
    </xf>
    <xf numFmtId="0" fontId="40" fillId="24" borderId="18" xfId="0" applyFont="1" applyFill="1" applyBorder="1" applyAlignment="1" applyProtection="1">
      <alignment horizontal="left" vertical="top" wrapText="1"/>
      <protection/>
    </xf>
    <xf numFmtId="0" fontId="8" fillId="24" borderId="25" xfId="0" applyFont="1" applyFill="1" applyBorder="1" applyAlignment="1" applyProtection="1">
      <alignment horizontal="left" vertical="top" wrapText="1"/>
      <protection/>
    </xf>
    <xf numFmtId="0" fontId="40" fillId="6" borderId="18" xfId="0" applyFont="1" applyFill="1" applyBorder="1" applyAlignment="1" applyProtection="1">
      <alignment horizontal="left" vertical="top" wrapText="1"/>
      <protection/>
    </xf>
    <xf numFmtId="49" fontId="40" fillId="6" borderId="15" xfId="0" applyNumberFormat="1" applyFont="1" applyFill="1" applyBorder="1" applyAlignment="1" applyProtection="1">
      <alignment horizontal="left" vertical="top" wrapText="1"/>
      <protection/>
    </xf>
    <xf numFmtId="49" fontId="40" fillId="24" borderId="18" xfId="0" applyNumberFormat="1" applyFont="1" applyFill="1" applyBorder="1" applyAlignment="1" applyProtection="1">
      <alignment horizontal="left" vertical="top" wrapText="1"/>
      <protection/>
    </xf>
    <xf numFmtId="49" fontId="40" fillId="24" borderId="25" xfId="0" applyNumberFormat="1" applyFont="1" applyFill="1" applyBorder="1" applyAlignment="1" applyProtection="1">
      <alignment horizontal="left" vertical="top" wrapText="1"/>
      <protection/>
    </xf>
    <xf numFmtId="49" fontId="40" fillId="24" borderId="17" xfId="0" applyNumberFormat="1" applyFont="1" applyFill="1" applyBorder="1" applyAlignment="1" applyProtection="1">
      <alignment horizontal="left" vertical="top" wrapText="1"/>
      <protection/>
    </xf>
    <xf numFmtId="0" fontId="40" fillId="6" borderId="25" xfId="0" applyFont="1" applyFill="1" applyBorder="1" applyAlignment="1" applyProtection="1">
      <alignment horizontal="left" vertical="top" wrapText="1"/>
      <protection/>
    </xf>
    <xf numFmtId="0" fontId="40" fillId="6" borderId="18" xfId="65" applyFont="1" applyFill="1" applyBorder="1" applyAlignment="1" applyProtection="1">
      <alignment horizontal="left" vertical="top" wrapText="1"/>
      <protection/>
    </xf>
    <xf numFmtId="0" fontId="40" fillId="6" borderId="25" xfId="65" applyFont="1" applyFill="1" applyBorder="1" applyAlignment="1" applyProtection="1">
      <alignment horizontal="left" vertical="top" wrapText="1"/>
      <protection/>
    </xf>
    <xf numFmtId="0" fontId="40" fillId="24" borderId="22" xfId="0" applyFont="1" applyFill="1" applyBorder="1" applyAlignment="1" applyProtection="1">
      <alignment horizontal="left" vertical="top" wrapText="1"/>
      <protection/>
    </xf>
    <xf numFmtId="0" fontId="36" fillId="24" borderId="13" xfId="0" applyNumberFormat="1" applyFont="1" applyFill="1" applyBorder="1" applyAlignment="1" applyProtection="1">
      <alignment horizontal="justify" vertical="top" wrapText="1"/>
      <protection locked="0"/>
    </xf>
    <xf numFmtId="0" fontId="24" fillId="0" borderId="0" xfId="0" applyFont="1" applyFill="1" applyAlignment="1">
      <alignment/>
    </xf>
    <xf numFmtId="0" fontId="5" fillId="0" borderId="0" xfId="0" applyFont="1" applyFill="1" applyAlignment="1">
      <alignment/>
    </xf>
    <xf numFmtId="0" fontId="5" fillId="0" borderId="0" xfId="0" applyFont="1" applyAlignment="1">
      <alignment/>
    </xf>
    <xf numFmtId="0" fontId="28" fillId="8" borderId="17" xfId="0" applyFont="1" applyFill="1" applyBorder="1" applyAlignment="1" applyProtection="1">
      <alignment horizontal="left" vertical="center"/>
      <protection locked="0"/>
    </xf>
    <xf numFmtId="0" fontId="8" fillId="0" borderId="13" xfId="0" applyFont="1" applyBorder="1" applyAlignment="1" applyProtection="1">
      <alignment vertical="top"/>
      <protection locked="0"/>
    </xf>
    <xf numFmtId="9" fontId="40" fillId="24" borderId="17" xfId="0" applyNumberFormat="1" applyFont="1" applyFill="1" applyBorder="1" applyAlignment="1" applyProtection="1">
      <alignment horizontal="left" vertical="top" wrapText="1"/>
      <protection locked="0"/>
    </xf>
    <xf numFmtId="9" fontId="40" fillId="24" borderId="18" xfId="0" applyNumberFormat="1" applyFont="1" applyFill="1" applyBorder="1" applyAlignment="1" applyProtection="1">
      <alignment horizontal="left" vertical="top" wrapText="1"/>
      <protection locked="0"/>
    </xf>
    <xf numFmtId="9" fontId="40" fillId="6" borderId="17" xfId="0" applyNumberFormat="1" applyFont="1" applyFill="1" applyBorder="1" applyAlignment="1" applyProtection="1">
      <alignment horizontal="left" vertical="top" wrapText="1"/>
      <protection locked="0"/>
    </xf>
    <xf numFmtId="9" fontId="40" fillId="6" borderId="13" xfId="0" applyNumberFormat="1" applyFont="1" applyFill="1" applyBorder="1" applyAlignment="1" applyProtection="1">
      <alignment horizontal="left" vertical="top"/>
      <protection locked="0"/>
    </xf>
    <xf numFmtId="0" fontId="40" fillId="6" borderId="17" xfId="44" applyNumberFormat="1" applyFont="1" applyFill="1" applyBorder="1" applyAlignment="1" applyProtection="1">
      <alignment horizontal="left" vertical="top" wrapText="1"/>
      <protection locked="0"/>
    </xf>
    <xf numFmtId="3" fontId="40" fillId="24" borderId="17" xfId="60" applyNumberFormat="1" applyFont="1" applyFill="1" applyBorder="1" applyAlignment="1" applyProtection="1">
      <alignment horizontal="left" vertical="top" wrapText="1"/>
      <protection locked="0"/>
    </xf>
    <xf numFmtId="3" fontId="40" fillId="6" borderId="17" xfId="60" applyNumberFormat="1" applyFont="1" applyFill="1" applyBorder="1" applyAlignment="1" applyProtection="1">
      <alignment horizontal="left" vertical="top" wrapText="1"/>
      <protection locked="0"/>
    </xf>
    <xf numFmtId="3" fontId="40" fillId="6" borderId="17" xfId="0" applyNumberFormat="1" applyFont="1" applyFill="1" applyBorder="1" applyAlignment="1" applyProtection="1">
      <alignment horizontal="left" vertical="top" wrapText="1"/>
      <protection locked="0"/>
    </xf>
    <xf numFmtId="3" fontId="40" fillId="6" borderId="13" xfId="71" applyNumberFormat="1" applyFont="1" applyFill="1" applyBorder="1" applyAlignment="1" applyProtection="1">
      <alignment horizontal="left" vertical="top" wrapText="1"/>
      <protection locked="0"/>
    </xf>
    <xf numFmtId="3" fontId="8" fillId="6" borderId="13" xfId="0" applyNumberFormat="1" applyFont="1" applyFill="1" applyBorder="1" applyAlignment="1" applyProtection="1">
      <alignment horizontal="left" vertical="top" wrapText="1"/>
      <protection locked="0"/>
    </xf>
    <xf numFmtId="3" fontId="40" fillId="6" borderId="13" xfId="0" applyNumberFormat="1" applyFont="1" applyFill="1" applyBorder="1" applyAlignment="1" applyProtection="1">
      <alignment horizontal="left" vertical="top"/>
      <protection locked="0"/>
    </xf>
    <xf numFmtId="3" fontId="40" fillId="6" borderId="14" xfId="0" applyNumberFormat="1" applyFont="1" applyFill="1" applyBorder="1" applyAlignment="1" applyProtection="1">
      <alignment horizontal="left" vertical="top"/>
      <protection locked="0"/>
    </xf>
    <xf numFmtId="3" fontId="40" fillId="6" borderId="17" xfId="0" applyNumberFormat="1" applyFont="1" applyFill="1" applyBorder="1" applyAlignment="1" applyProtection="1">
      <alignment horizontal="left" vertical="top"/>
      <protection locked="0"/>
    </xf>
    <xf numFmtId="3" fontId="0" fillId="6" borderId="13" xfId="0" applyNumberFormat="1" applyFont="1" applyFill="1" applyBorder="1" applyAlignment="1" applyProtection="1">
      <alignment horizontal="left" vertical="top"/>
      <protection locked="0"/>
    </xf>
    <xf numFmtId="10" fontId="40" fillId="6" borderId="13" xfId="0" applyNumberFormat="1" applyFont="1" applyFill="1" applyBorder="1" applyAlignment="1" applyProtection="1">
      <alignment horizontal="left" vertical="top" wrapText="1"/>
      <protection locked="0"/>
    </xf>
    <xf numFmtId="10" fontId="40" fillId="6" borderId="13" xfId="0" applyNumberFormat="1" applyFont="1" applyFill="1" applyBorder="1" applyAlignment="1" applyProtection="1">
      <alignment horizontal="left" vertical="top"/>
      <protection locked="0"/>
    </xf>
    <xf numFmtId="0" fontId="40" fillId="24" borderId="13" xfId="0" applyFont="1" applyFill="1" applyBorder="1" applyAlignment="1" applyProtection="1">
      <alignment horizontal="left" vertical="top" wrapText="1"/>
      <protection locked="0"/>
    </xf>
    <xf numFmtId="0" fontId="40" fillId="6" borderId="17" xfId="0" applyFont="1" applyFill="1" applyBorder="1" applyAlignment="1">
      <alignment horizontal="left" vertical="top"/>
    </xf>
    <xf numFmtId="0" fontId="36" fillId="24" borderId="0" xfId="0" applyFont="1" applyFill="1" applyBorder="1" applyAlignment="1" applyProtection="1">
      <alignment vertical="top" wrapText="1"/>
      <protection/>
    </xf>
    <xf numFmtId="0" fontId="27" fillId="27" borderId="29" xfId="0" applyFont="1" applyFill="1" applyBorder="1" applyAlignment="1" applyProtection="1">
      <alignment horizontal="center" vertical="top"/>
      <protection locked="0"/>
    </xf>
    <xf numFmtId="0" fontId="27" fillId="27" borderId="32" xfId="0" applyFont="1" applyFill="1" applyBorder="1" applyAlignment="1" applyProtection="1">
      <alignment horizontal="center" vertical="top"/>
      <protection locked="0"/>
    </xf>
    <xf numFmtId="0" fontId="27" fillId="11" borderId="29" xfId="0" applyFont="1" applyFill="1" applyBorder="1" applyAlignment="1" applyProtection="1">
      <alignment horizontal="center" vertical="top" wrapText="1"/>
      <protection locked="0"/>
    </xf>
    <xf numFmtId="0" fontId="27" fillId="11" borderId="30" xfId="0" applyFont="1" applyFill="1" applyBorder="1" applyAlignment="1" applyProtection="1">
      <alignment horizontal="center" vertical="top" wrapText="1"/>
      <protection locked="0"/>
    </xf>
    <xf numFmtId="0" fontId="27" fillId="11" borderId="34" xfId="0" applyFont="1" applyFill="1" applyBorder="1" applyAlignment="1" applyProtection="1">
      <alignment horizontal="center" vertical="top" wrapText="1"/>
      <protection locked="0"/>
    </xf>
    <xf numFmtId="0" fontId="40" fillId="6" borderId="17" xfId="0" applyFont="1" applyFill="1" applyBorder="1" applyAlignment="1" applyProtection="1">
      <alignment horizontal="left" vertical="top" wrapText="1"/>
      <protection locked="0"/>
    </xf>
    <xf numFmtId="0" fontId="40" fillId="6" borderId="10" xfId="0" applyFont="1" applyFill="1" applyBorder="1" applyAlignment="1" applyProtection="1">
      <alignment horizontal="left" vertical="top" wrapText="1"/>
      <protection locked="0"/>
    </xf>
    <xf numFmtId="0" fontId="40" fillId="6" borderId="14" xfId="0" applyFont="1" applyFill="1" applyBorder="1" applyAlignment="1" applyProtection="1">
      <alignment horizontal="left" vertical="top" wrapText="1"/>
      <protection locked="0"/>
    </xf>
    <xf numFmtId="49" fontId="40" fillId="24" borderId="17" xfId="60" applyNumberFormat="1" applyFont="1" applyFill="1" applyBorder="1" applyAlignment="1" applyProtection="1">
      <alignment horizontal="left" vertical="top" wrapText="1"/>
      <protection locked="0"/>
    </xf>
    <xf numFmtId="0" fontId="0" fillId="0" borderId="10" xfId="0" applyBorder="1" applyAlignment="1">
      <alignment horizontal="left" vertical="top" wrapText="1"/>
    </xf>
    <xf numFmtId="0" fontId="0" fillId="0" borderId="14" xfId="0" applyBorder="1" applyAlignment="1">
      <alignment horizontal="left" vertical="top" wrapText="1"/>
    </xf>
    <xf numFmtId="0" fontId="40" fillId="6" borderId="17" xfId="0" applyFont="1" applyFill="1" applyBorder="1" applyAlignment="1" applyProtection="1">
      <alignment horizontal="center" vertical="top" wrapText="1"/>
      <protection locked="0"/>
    </xf>
    <xf numFmtId="0" fontId="40" fillId="6" borderId="10" xfId="0" applyFont="1" applyFill="1" applyBorder="1" applyAlignment="1" applyProtection="1">
      <alignment horizontal="center" vertical="top" wrapText="1"/>
      <protection locked="0"/>
    </xf>
    <xf numFmtId="0" fontId="40" fillId="6" borderId="14" xfId="0" applyFont="1" applyFill="1" applyBorder="1" applyAlignment="1" applyProtection="1">
      <alignment horizontal="center" vertical="top" wrapText="1"/>
      <protection locked="0"/>
    </xf>
    <xf numFmtId="0" fontId="40" fillId="0" borderId="17" xfId="0" applyFont="1" applyBorder="1" applyAlignment="1" applyProtection="1">
      <alignment horizontal="left" vertical="top"/>
      <protection locked="0"/>
    </xf>
    <xf numFmtId="0" fontId="40" fillId="0" borderId="10" xfId="0" applyFont="1" applyBorder="1" applyAlignment="1" applyProtection="1">
      <alignment horizontal="left" vertical="top"/>
      <protection locked="0"/>
    </xf>
    <xf numFmtId="0" fontId="40" fillId="0" borderId="14" xfId="0" applyFont="1" applyBorder="1" applyAlignment="1" applyProtection="1">
      <alignment horizontal="left" vertical="top"/>
      <protection locked="0"/>
    </xf>
    <xf numFmtId="0" fontId="40" fillId="0" borderId="17" xfId="0" applyFont="1" applyBorder="1" applyAlignment="1" applyProtection="1">
      <alignment horizontal="left" vertical="top" wrapText="1"/>
      <protection locked="0"/>
    </xf>
    <xf numFmtId="0" fontId="40" fillId="0" borderId="10" xfId="0" applyFont="1" applyBorder="1" applyAlignment="1" applyProtection="1">
      <alignment horizontal="left" vertical="top" wrapText="1"/>
      <protection locked="0"/>
    </xf>
    <xf numFmtId="0" fontId="40" fillId="0" borderId="14" xfId="0" applyFont="1" applyBorder="1" applyAlignment="1" applyProtection="1">
      <alignment horizontal="left" vertical="top" wrapText="1"/>
      <protection locked="0"/>
    </xf>
    <xf numFmtId="9" fontId="40" fillId="6" borderId="17" xfId="71" applyFont="1" applyFill="1" applyBorder="1" applyAlignment="1" applyProtection="1">
      <alignment horizontal="left" vertical="top" wrapText="1"/>
      <protection locked="0"/>
    </xf>
    <xf numFmtId="9" fontId="40" fillId="6" borderId="10" xfId="71" applyFont="1" applyFill="1" applyBorder="1" applyAlignment="1" applyProtection="1">
      <alignment horizontal="left" vertical="top" wrapText="1"/>
      <protection locked="0"/>
    </xf>
    <xf numFmtId="9" fontId="40" fillId="6" borderId="14" xfId="71" applyFont="1" applyFill="1" applyBorder="1" applyAlignment="1" applyProtection="1">
      <alignment horizontal="left" vertical="top" wrapText="1"/>
      <protection locked="0"/>
    </xf>
    <xf numFmtId="0" fontId="40" fillId="24" borderId="17" xfId="0" applyFont="1" applyFill="1" applyBorder="1" applyAlignment="1" applyProtection="1">
      <alignment horizontal="left" vertical="top" wrapText="1"/>
      <protection locked="0"/>
    </xf>
    <xf numFmtId="0" fontId="40" fillId="24" borderId="10" xfId="0" applyFont="1" applyFill="1" applyBorder="1" applyAlignment="1" applyProtection="1">
      <alignment horizontal="left" vertical="top" wrapText="1"/>
      <protection locked="0"/>
    </xf>
    <xf numFmtId="0" fontId="40" fillId="24" borderId="14" xfId="0" applyFont="1" applyFill="1" applyBorder="1" applyAlignment="1" applyProtection="1">
      <alignment horizontal="left" vertical="top" wrapText="1"/>
      <protection locked="0"/>
    </xf>
    <xf numFmtId="49" fontId="40" fillId="24" borderId="17" xfId="0" applyNumberFormat="1" applyFont="1" applyFill="1" applyBorder="1" applyAlignment="1" applyProtection="1">
      <alignment horizontal="left" vertical="top" wrapText="1"/>
      <protection locked="0"/>
    </xf>
    <xf numFmtId="49" fontId="40" fillId="24" borderId="10" xfId="0" applyNumberFormat="1" applyFont="1" applyFill="1" applyBorder="1" applyAlignment="1" applyProtection="1">
      <alignment horizontal="left" vertical="top" wrapText="1"/>
      <protection locked="0"/>
    </xf>
    <xf numFmtId="49" fontId="40" fillId="24" borderId="14" xfId="0" applyNumberFormat="1" applyFont="1" applyFill="1" applyBorder="1" applyAlignment="1" applyProtection="1">
      <alignment horizontal="left" vertical="top" wrapText="1"/>
      <protection locked="0"/>
    </xf>
    <xf numFmtId="0" fontId="40" fillId="6" borderId="17" xfId="0" applyNumberFormat="1" applyFont="1" applyFill="1" applyBorder="1" applyAlignment="1" applyProtection="1" quotePrefix="1">
      <alignment horizontal="left" vertical="top" wrapText="1"/>
      <protection locked="0"/>
    </xf>
    <xf numFmtId="0" fontId="40" fillId="6" borderId="10" xfId="0" applyNumberFormat="1" applyFont="1" applyFill="1" applyBorder="1" applyAlignment="1" applyProtection="1">
      <alignment horizontal="left" vertical="top" wrapText="1"/>
      <protection locked="0"/>
    </xf>
    <xf numFmtId="0" fontId="40" fillId="6" borderId="14" xfId="0" applyNumberFormat="1" applyFont="1" applyFill="1" applyBorder="1" applyAlignment="1" applyProtection="1">
      <alignment horizontal="left" vertical="top" wrapText="1"/>
      <protection locked="0"/>
    </xf>
    <xf numFmtId="0" fontId="40" fillId="6" borderId="17" xfId="0" applyNumberFormat="1" applyFont="1" applyFill="1" applyBorder="1" applyAlignment="1" applyProtection="1">
      <alignment horizontal="left" vertical="top" wrapText="1"/>
      <protection locked="0"/>
    </xf>
    <xf numFmtId="0" fontId="40" fillId="24" borderId="17" xfId="0" applyNumberFormat="1" applyFont="1" applyFill="1" applyBorder="1" applyAlignment="1" applyProtection="1">
      <alignment horizontal="left" vertical="top" wrapText="1"/>
      <protection locked="0"/>
    </xf>
    <xf numFmtId="0" fontId="40" fillId="24" borderId="10" xfId="0" applyNumberFormat="1" applyFont="1" applyFill="1" applyBorder="1" applyAlignment="1" applyProtection="1">
      <alignment horizontal="left" vertical="top" wrapText="1"/>
      <protection locked="0"/>
    </xf>
    <xf numFmtId="0" fontId="40" fillId="24" borderId="14" xfId="0" applyNumberFormat="1" applyFont="1" applyFill="1" applyBorder="1" applyAlignment="1" applyProtection="1">
      <alignment horizontal="left" vertical="top" wrapText="1"/>
      <protection locked="0"/>
    </xf>
    <xf numFmtId="0" fontId="8" fillId="25" borderId="17" xfId="0" applyFont="1" applyFill="1" applyBorder="1" applyAlignment="1" applyProtection="1">
      <alignment horizontal="left" vertical="top" wrapText="1"/>
      <protection/>
    </xf>
    <xf numFmtId="0" fontId="8" fillId="25" borderId="10" xfId="0" applyFont="1" applyFill="1" applyBorder="1" applyAlignment="1" applyProtection="1">
      <alignment horizontal="left" vertical="top" wrapText="1"/>
      <protection/>
    </xf>
    <xf numFmtId="0" fontId="8" fillId="25" borderId="14" xfId="0" applyFont="1" applyFill="1" applyBorder="1" applyAlignment="1" applyProtection="1">
      <alignment horizontal="left" vertical="top" wrapText="1"/>
      <protection/>
    </xf>
    <xf numFmtId="0" fontId="40" fillId="6" borderId="17" xfId="60" applyNumberFormat="1" applyFont="1" applyFill="1" applyBorder="1" applyAlignment="1" applyProtection="1">
      <alignment vertical="top" wrapText="1"/>
      <protection locked="0"/>
    </xf>
    <xf numFmtId="0" fontId="40" fillId="6" borderId="10" xfId="60" applyNumberFormat="1" applyFont="1" applyFill="1" applyBorder="1" applyAlignment="1" applyProtection="1">
      <alignment vertical="top" wrapText="1"/>
      <protection locked="0"/>
    </xf>
    <xf numFmtId="0" fontId="40" fillId="6" borderId="14" xfId="60" applyNumberFormat="1" applyFont="1" applyFill="1" applyBorder="1" applyAlignment="1" applyProtection="1">
      <alignment vertical="top" wrapText="1"/>
      <protection locked="0"/>
    </xf>
    <xf numFmtId="49" fontId="40" fillId="6" borderId="17" xfId="0" applyNumberFormat="1" applyFont="1" applyFill="1" applyBorder="1" applyAlignment="1" applyProtection="1">
      <alignment horizontal="left" vertical="top" wrapText="1"/>
      <protection locked="0"/>
    </xf>
    <xf numFmtId="49" fontId="40" fillId="6" borderId="10" xfId="0" applyNumberFormat="1" applyFont="1" applyFill="1" applyBorder="1" applyAlignment="1" applyProtection="1">
      <alignment horizontal="left" vertical="top" wrapText="1"/>
      <protection locked="0"/>
    </xf>
    <xf numFmtId="49" fontId="40" fillId="6" borderId="14" xfId="0" applyNumberFormat="1" applyFont="1" applyFill="1" applyBorder="1" applyAlignment="1" applyProtection="1">
      <alignment horizontal="left" vertical="top" wrapText="1"/>
      <protection locked="0"/>
    </xf>
    <xf numFmtId="0" fontId="40" fillId="24" borderId="17" xfId="60" applyNumberFormat="1" applyFont="1" applyFill="1" applyBorder="1" applyAlignment="1" applyProtection="1">
      <alignment horizontal="left" vertical="top" wrapText="1"/>
      <protection locked="0"/>
    </xf>
    <xf numFmtId="0" fontId="40" fillId="24" borderId="10" xfId="60" applyNumberFormat="1" applyFont="1" applyFill="1" applyBorder="1" applyAlignment="1" applyProtection="1">
      <alignment horizontal="left" vertical="top" wrapText="1"/>
      <protection locked="0"/>
    </xf>
    <xf numFmtId="0" fontId="40" fillId="24" borderId="14" xfId="60" applyNumberFormat="1" applyFont="1" applyFill="1" applyBorder="1" applyAlignment="1" applyProtection="1">
      <alignment horizontal="left" vertical="top" wrapText="1"/>
      <protection locked="0"/>
    </xf>
    <xf numFmtId="0" fontId="40" fillId="6" borderId="17" xfId="0" applyFont="1" applyFill="1" applyBorder="1" applyAlignment="1" applyProtection="1">
      <alignment horizontal="left" vertical="top"/>
      <protection locked="0"/>
    </xf>
    <xf numFmtId="0" fontId="40" fillId="6" borderId="10" xfId="0" applyFont="1" applyFill="1" applyBorder="1" applyAlignment="1" applyProtection="1">
      <alignment horizontal="left" vertical="top"/>
      <protection locked="0"/>
    </xf>
    <xf numFmtId="0" fontId="40" fillId="6" borderId="14" xfId="0" applyFont="1" applyFill="1" applyBorder="1" applyAlignment="1" applyProtection="1">
      <alignment horizontal="left" vertical="top"/>
      <protection locked="0"/>
    </xf>
    <xf numFmtId="0" fontId="40" fillId="24" borderId="17" xfId="0" applyFont="1" applyFill="1" applyBorder="1" applyAlignment="1" applyProtection="1">
      <alignment horizontal="left" vertical="top" wrapText="1"/>
      <protection/>
    </xf>
    <xf numFmtId="0" fontId="40" fillId="24" borderId="10" xfId="0" applyFont="1" applyFill="1" applyBorder="1" applyAlignment="1" applyProtection="1">
      <alignment horizontal="left" vertical="top" wrapText="1"/>
      <protection/>
    </xf>
    <xf numFmtId="0" fontId="40" fillId="6" borderId="17" xfId="0" applyFont="1" applyFill="1" applyBorder="1" applyAlignment="1" applyProtection="1">
      <alignment horizontal="left" vertical="top" wrapText="1"/>
      <protection/>
    </xf>
    <xf numFmtId="0" fontId="40" fillId="6" borderId="10" xfId="0" applyFont="1" applyFill="1" applyBorder="1" applyAlignment="1" applyProtection="1">
      <alignment horizontal="left" vertical="top" wrapText="1"/>
      <protection/>
    </xf>
    <xf numFmtId="3" fontId="40" fillId="6" borderId="17" xfId="0" applyNumberFormat="1" applyFont="1" applyFill="1" applyBorder="1" applyAlignment="1" applyProtection="1">
      <alignment horizontal="left" vertical="top" wrapText="1"/>
      <protection locked="0"/>
    </xf>
    <xf numFmtId="3" fontId="40" fillId="6" borderId="10" xfId="0" applyNumberFormat="1" applyFont="1" applyFill="1" applyBorder="1" applyAlignment="1" applyProtection="1">
      <alignment horizontal="left" vertical="top" wrapText="1"/>
      <protection locked="0"/>
    </xf>
    <xf numFmtId="0" fontId="40" fillId="24" borderId="17" xfId="0" applyFont="1" applyFill="1" applyBorder="1" applyAlignment="1" applyProtection="1">
      <alignment horizontal="left" vertical="top" wrapText="1"/>
      <protection locked="0"/>
    </xf>
    <xf numFmtId="0" fontId="40" fillId="24" borderId="10" xfId="0" applyFont="1" applyFill="1" applyBorder="1" applyAlignment="1" applyProtection="1">
      <alignment horizontal="left" vertical="top" wrapText="1"/>
      <protection locked="0"/>
    </xf>
    <xf numFmtId="0" fontId="40" fillId="24" borderId="14" xfId="0" applyFont="1" applyFill="1" applyBorder="1" applyAlignment="1" applyProtection="1">
      <alignment horizontal="left" vertical="top" wrapText="1"/>
      <protection locked="0"/>
    </xf>
    <xf numFmtId="49" fontId="40" fillId="6" borderId="17" xfId="65" applyNumberFormat="1" applyFont="1" applyFill="1" applyBorder="1" applyAlignment="1" applyProtection="1">
      <alignment horizontal="left" wrapText="1"/>
      <protection locked="0"/>
    </xf>
    <xf numFmtId="49" fontId="40" fillId="6" borderId="10" xfId="65" applyNumberFormat="1" applyFont="1" applyFill="1" applyBorder="1" applyAlignment="1" applyProtection="1">
      <alignment horizontal="left" wrapText="1"/>
      <protection locked="0"/>
    </xf>
    <xf numFmtId="0" fontId="8" fillId="6" borderId="17" xfId="0" applyFont="1" applyFill="1" applyBorder="1" applyAlignment="1" applyProtection="1">
      <alignment horizontal="left" vertical="top"/>
      <protection locked="0"/>
    </xf>
    <xf numFmtId="0" fontId="8" fillId="6" borderId="10" xfId="0" applyFont="1" applyFill="1" applyBorder="1" applyAlignment="1" applyProtection="1">
      <alignment horizontal="left" vertical="top"/>
      <protection locked="0"/>
    </xf>
    <xf numFmtId="0" fontId="8" fillId="6" borderId="14" xfId="0" applyFont="1" applyFill="1" applyBorder="1" applyAlignment="1" applyProtection="1">
      <alignment horizontal="left" vertical="top"/>
      <protection locked="0"/>
    </xf>
    <xf numFmtId="0" fontId="40" fillId="25" borderId="17" xfId="0" applyFont="1" applyFill="1" applyBorder="1" applyAlignment="1" applyProtection="1">
      <alignment horizontal="left" vertical="top" wrapText="1"/>
      <protection locked="0"/>
    </xf>
    <xf numFmtId="0" fontId="40" fillId="25" borderId="10" xfId="0" applyFont="1" applyFill="1" applyBorder="1" applyAlignment="1" applyProtection="1">
      <alignment horizontal="left" vertical="top" wrapText="1"/>
      <protection locked="0"/>
    </xf>
    <xf numFmtId="0" fontId="40" fillId="25" borderId="14" xfId="0" applyFont="1" applyFill="1" applyBorder="1" applyAlignment="1" applyProtection="1">
      <alignment horizontal="left" vertical="top" wrapText="1"/>
      <protection locked="0"/>
    </xf>
    <xf numFmtId="0" fontId="40" fillId="8" borderId="17" xfId="0" applyFont="1" applyFill="1" applyBorder="1" applyAlignment="1" applyProtection="1">
      <alignment horizontal="left" vertical="top" wrapText="1"/>
      <protection locked="0"/>
    </xf>
    <xf numFmtId="0" fontId="40" fillId="8" borderId="10" xfId="0" applyFont="1" applyFill="1" applyBorder="1" applyAlignment="1" applyProtection="1">
      <alignment horizontal="left" vertical="top" wrapText="1"/>
      <protection locked="0"/>
    </xf>
    <xf numFmtId="0" fontId="40" fillId="8" borderId="14" xfId="0" applyFont="1" applyFill="1" applyBorder="1" applyAlignment="1" applyProtection="1">
      <alignment horizontal="left" vertical="top" wrapText="1"/>
      <protection locked="0"/>
    </xf>
    <xf numFmtId="0" fontId="40" fillId="8" borderId="17" xfId="65" applyFont="1" applyFill="1" applyBorder="1" applyAlignment="1" applyProtection="1">
      <alignment horizontal="left" vertical="top" wrapText="1"/>
      <protection/>
    </xf>
    <xf numFmtId="0" fontId="40" fillId="8" borderId="10" xfId="65" applyFont="1" applyFill="1" applyBorder="1" applyAlignment="1" applyProtection="1">
      <alignment horizontal="left" vertical="top" wrapText="1"/>
      <protection/>
    </xf>
    <xf numFmtId="0" fontId="40" fillId="8" borderId="14" xfId="65" applyFont="1" applyFill="1" applyBorder="1" applyAlignment="1" applyProtection="1">
      <alignment horizontal="left" vertical="top" wrapText="1"/>
      <protection/>
    </xf>
    <xf numFmtId="0" fontId="29" fillId="25" borderId="17" xfId="0" applyFont="1" applyFill="1" applyBorder="1" applyAlignment="1" applyProtection="1">
      <alignment horizontal="left" vertical="top"/>
      <protection/>
    </xf>
    <xf numFmtId="0" fontId="29" fillId="25" borderId="10" xfId="0" applyFont="1" applyFill="1" applyBorder="1" applyAlignment="1" applyProtection="1">
      <alignment horizontal="left" vertical="top"/>
      <protection/>
    </xf>
    <xf numFmtId="0" fontId="29" fillId="25" borderId="14" xfId="0" applyFont="1" applyFill="1" applyBorder="1" applyAlignment="1" applyProtection="1">
      <alignment horizontal="left" vertical="top"/>
      <protection/>
    </xf>
    <xf numFmtId="0" fontId="8" fillId="8" borderId="17" xfId="0" applyFont="1" applyFill="1" applyBorder="1" applyAlignment="1" applyProtection="1">
      <alignment horizontal="left" vertical="top"/>
      <protection/>
    </xf>
    <xf numFmtId="0" fontId="8" fillId="8" borderId="10" xfId="0" applyFont="1" applyFill="1" applyBorder="1" applyAlignment="1" applyProtection="1">
      <alignment horizontal="left" vertical="top"/>
      <protection/>
    </xf>
    <xf numFmtId="0" fontId="8" fillId="8" borderId="14" xfId="0" applyFont="1" applyFill="1" applyBorder="1" applyAlignment="1" applyProtection="1">
      <alignment horizontal="left" vertical="top"/>
      <protection/>
    </xf>
    <xf numFmtId="0" fontId="40" fillId="8" borderId="17" xfId="65" applyFont="1" applyFill="1" applyBorder="1" applyAlignment="1" applyProtection="1">
      <alignment horizontal="left" vertical="top" wrapText="1"/>
      <protection locked="0"/>
    </xf>
    <xf numFmtId="0" fontId="40" fillId="8" borderId="10" xfId="65" applyFont="1" applyFill="1" applyBorder="1" applyAlignment="1" applyProtection="1">
      <alignment horizontal="left" vertical="top" wrapText="1"/>
      <protection locked="0"/>
    </xf>
    <xf numFmtId="0" fontId="40" fillId="8" borderId="14" xfId="65" applyFont="1" applyFill="1" applyBorder="1" applyAlignment="1" applyProtection="1">
      <alignment horizontal="left" vertical="top" wrapText="1"/>
      <protection locked="0"/>
    </xf>
    <xf numFmtId="0" fontId="40" fillId="24" borderId="17" xfId="65" applyFont="1" applyFill="1" applyBorder="1" applyAlignment="1" applyProtection="1">
      <alignment horizontal="left" vertical="top" wrapText="1"/>
      <protection locked="0"/>
    </xf>
    <xf numFmtId="0" fontId="40" fillId="24" borderId="10" xfId="65" applyFont="1" applyFill="1" applyBorder="1" applyAlignment="1" applyProtection="1">
      <alignment horizontal="left" vertical="top" wrapText="1"/>
      <protection locked="0"/>
    </xf>
    <xf numFmtId="0" fontId="40" fillId="24" borderId="14" xfId="65" applyFont="1" applyFill="1" applyBorder="1" applyAlignment="1" applyProtection="1">
      <alignment horizontal="left" vertical="top" wrapText="1"/>
      <protection locked="0"/>
    </xf>
    <xf numFmtId="0" fontId="8" fillId="6" borderId="17" xfId="65" applyFont="1" applyFill="1" applyBorder="1" applyAlignment="1" applyProtection="1">
      <alignment horizontal="center" vertical="center"/>
      <protection/>
    </xf>
    <xf numFmtId="0" fontId="8" fillId="6" borderId="10" xfId="65" applyFont="1" applyFill="1" applyBorder="1" applyAlignment="1" applyProtection="1">
      <alignment horizontal="center" vertical="center"/>
      <protection/>
    </xf>
    <xf numFmtId="0" fontId="8" fillId="6" borderId="14" xfId="65" applyFont="1" applyFill="1" applyBorder="1" applyAlignment="1" applyProtection="1">
      <alignment horizontal="center" vertical="center"/>
      <protection/>
    </xf>
    <xf numFmtId="0" fontId="28" fillId="8" borderId="17" xfId="65" applyFont="1" applyFill="1" applyBorder="1" applyAlignment="1" applyProtection="1">
      <alignment horizontal="center" vertical="center"/>
      <protection locked="0"/>
    </xf>
    <xf numFmtId="0" fontId="28" fillId="8" borderId="10" xfId="65" applyFont="1" applyFill="1" applyBorder="1" applyAlignment="1" applyProtection="1">
      <alignment horizontal="center" vertical="center"/>
      <protection locked="0"/>
    </xf>
    <xf numFmtId="0" fontId="28" fillId="8" borderId="14" xfId="65" applyFont="1" applyFill="1" applyBorder="1" applyAlignment="1" applyProtection="1">
      <alignment horizontal="center" vertical="center"/>
      <protection locked="0"/>
    </xf>
    <xf numFmtId="0" fontId="6" fillId="24" borderId="12" xfId="0" applyFont="1" applyFill="1" applyBorder="1" applyAlignment="1">
      <alignment horizontal="center" vertical="center"/>
    </xf>
    <xf numFmtId="0" fontId="6" fillId="24" borderId="0" xfId="0" applyFont="1" applyFill="1" applyAlignment="1">
      <alignment horizontal="center" vertical="center"/>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evel2Def" xfId="55"/>
    <cellStyle name="Linked Cell" xfId="56"/>
    <cellStyle name="Migliaia 2" xfId="57"/>
    <cellStyle name="Migliaia 3" xfId="58"/>
    <cellStyle name="Migliaia 4" xfId="59"/>
    <cellStyle name="Migliaia 4 2" xfId="60"/>
    <cellStyle name="Migliaia 5" xfId="61"/>
    <cellStyle name="Migliaia 6" xfId="62"/>
    <cellStyle name="Neutral" xfId="63"/>
    <cellStyle name="Normale 2" xfId="64"/>
    <cellStyle name="Normale 3" xfId="65"/>
    <cellStyle name="Normale 4" xfId="66"/>
    <cellStyle name="Normale 5" xfId="67"/>
    <cellStyle name="Normale 6" xfId="68"/>
    <cellStyle name="Note" xfId="69"/>
    <cellStyle name="Output" xfId="70"/>
    <cellStyle name="Percent" xfId="71"/>
    <cellStyle name="Percentuale 2" xfId="72"/>
    <cellStyle name="Percentuale 3" xfId="73"/>
    <cellStyle name="Percentuale 4" xfId="74"/>
    <cellStyle name="Percentuale 5" xfId="75"/>
    <cellStyle name="Percentuale 6" xfId="76"/>
    <cellStyle name="Stile 1" xfId="77"/>
    <cellStyle name="Title" xfId="78"/>
    <cellStyle name="Total" xfId="79"/>
    <cellStyle name="Valuta 2" xfId="80"/>
    <cellStyle name="Valuta 3" xfId="81"/>
    <cellStyle name="Valuta 4" xfId="82"/>
    <cellStyle name="Valuta 5" xfId="83"/>
    <cellStyle name="Valuta 6"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10</xdr:row>
      <xdr:rowOff>95250</xdr:rowOff>
    </xdr:from>
    <xdr:to>
      <xdr:col>2</xdr:col>
      <xdr:colOff>142875</xdr:colOff>
      <xdr:row>14</xdr:row>
      <xdr:rowOff>95250</xdr:rowOff>
    </xdr:to>
    <xdr:sp>
      <xdr:nvSpPr>
        <xdr:cNvPr id="1" name="AutoShape 1"/>
        <xdr:cNvSpPr>
          <a:spLocks/>
        </xdr:cNvSpPr>
      </xdr:nvSpPr>
      <xdr:spPr>
        <a:xfrm>
          <a:off x="1933575" y="5429250"/>
          <a:ext cx="1628775" cy="733425"/>
        </a:xfrm>
        <a:prstGeom prst="homePlate">
          <a:avLst>
            <a:gd name="adj" fmla="val 30254"/>
          </a:avLst>
        </a:prstGeom>
        <a:solidFill>
          <a:srgbClr val="FFFFFF"/>
        </a:solidFill>
        <a:ln w="12700" cmpd="sng">
          <a:solidFill>
            <a:srgbClr val="000000"/>
          </a:solidFill>
          <a:headEnd type="none"/>
          <a:tailEnd type="none"/>
        </a:ln>
      </xdr:spPr>
      <xdr:txBody>
        <a:bodyPr vertOverflow="clip" wrap="square" lIns="27432" tIns="27432" rIns="27432" bIns="0" anchor="ctr"/>
        <a:p>
          <a:pPr algn="ctr">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INTENT</a:t>
          </a:r>
          <a:r>
            <a:rPr lang="en-US" cap="none" sz="1100" b="0" i="0" u="none" baseline="0">
              <a:solidFill>
                <a:srgbClr val="000000"/>
              </a:solidFill>
              <a:latin typeface="Calibri"/>
              <a:ea typeface="Calibri"/>
              <a:cs typeface="Calibri"/>
            </a:rPr>
            <a:t>
</a:t>
          </a:r>
        </a:p>
      </xdr:txBody>
    </xdr:sp>
    <xdr:clientData/>
  </xdr:twoCellAnchor>
  <xdr:twoCellAnchor>
    <xdr:from>
      <xdr:col>2</xdr:col>
      <xdr:colOff>0</xdr:colOff>
      <xdr:row>10</xdr:row>
      <xdr:rowOff>95250</xdr:rowOff>
    </xdr:from>
    <xdr:to>
      <xdr:col>2</xdr:col>
      <xdr:colOff>1828800</xdr:colOff>
      <xdr:row>14</xdr:row>
      <xdr:rowOff>76200</xdr:rowOff>
    </xdr:to>
    <xdr:sp>
      <xdr:nvSpPr>
        <xdr:cNvPr id="2" name="AutoShape 2"/>
        <xdr:cNvSpPr>
          <a:spLocks/>
        </xdr:cNvSpPr>
      </xdr:nvSpPr>
      <xdr:spPr>
        <a:xfrm>
          <a:off x="3419475" y="5429250"/>
          <a:ext cx="1828800" cy="714375"/>
        </a:xfrm>
        <a:prstGeom prst="chevron">
          <a:avLst>
            <a:gd name="adj" fmla="val 29638"/>
          </a:avLst>
        </a:prstGeom>
        <a:solidFill>
          <a:srgbClr val="FFFFFF"/>
        </a:solidFill>
        <a:ln w="12700" cmpd="sng">
          <a:solidFill>
            <a:srgbClr val="000000"/>
          </a:solidFill>
          <a:headEnd type="none"/>
          <a:tailEnd type="none"/>
        </a:ln>
      </xdr:spPr>
      <xdr:txBody>
        <a:bodyPr vertOverflow="clip" wrap="square" lIns="27432" tIns="27432" rIns="27432" bIns="0" anchor="ctr"/>
        <a:p>
          <a:pPr algn="ctr">
            <a:defRPr/>
          </a:pPr>
          <a:r>
            <a:rPr lang="en-US" cap="none" sz="1100" b="1" i="0" u="none" baseline="0">
              <a:solidFill>
                <a:srgbClr val="000000"/>
              </a:solidFill>
              <a:latin typeface="Calibri"/>
              <a:ea typeface="Calibri"/>
              <a:cs typeface="Calibri"/>
            </a:rPr>
            <a:t>INTERNAL SYSTEMS &amp; ACTIVITIES</a:t>
          </a:r>
        </a:p>
      </xdr:txBody>
    </xdr:sp>
    <xdr:clientData/>
  </xdr:twoCellAnchor>
  <xdr:twoCellAnchor>
    <xdr:from>
      <xdr:col>2</xdr:col>
      <xdr:colOff>1638300</xdr:colOff>
      <xdr:row>10</xdr:row>
      <xdr:rowOff>95250</xdr:rowOff>
    </xdr:from>
    <xdr:to>
      <xdr:col>3</xdr:col>
      <xdr:colOff>809625</xdr:colOff>
      <xdr:row>14</xdr:row>
      <xdr:rowOff>76200</xdr:rowOff>
    </xdr:to>
    <xdr:sp>
      <xdr:nvSpPr>
        <xdr:cNvPr id="3" name="AutoShape 3"/>
        <xdr:cNvSpPr>
          <a:spLocks/>
        </xdr:cNvSpPr>
      </xdr:nvSpPr>
      <xdr:spPr>
        <a:xfrm>
          <a:off x="5057775" y="5429250"/>
          <a:ext cx="1762125" cy="714375"/>
        </a:xfrm>
        <a:prstGeom prst="chevron">
          <a:avLst>
            <a:gd name="adj" fmla="val 30407"/>
          </a:avLst>
        </a:prstGeom>
        <a:solidFill>
          <a:srgbClr val="FFFFFF"/>
        </a:solidFill>
        <a:ln w="12700" cmpd="sng">
          <a:solidFill>
            <a:srgbClr val="000000"/>
          </a:solidFill>
          <a:headEnd type="none"/>
          <a:tailEnd type="none"/>
        </a:ln>
      </xdr:spPr>
      <xdr:txBody>
        <a:bodyPr vertOverflow="clip" wrap="square" lIns="27432" tIns="27432" rIns="27432" bIns="0" anchor="ctr"/>
        <a:p>
          <a:pPr algn="ctr">
            <a:defRPr/>
          </a:pPr>
          <a:r>
            <a:rPr lang="en-US" cap="none" sz="1100" b="1" i="0" u="none" baseline="0">
              <a:solidFill>
                <a:srgbClr val="000000"/>
              </a:solidFill>
              <a:latin typeface="Calibri"/>
              <a:ea typeface="Calibri"/>
              <a:cs typeface="Calibri"/>
            </a:rPr>
            <a:t>OUTPUTS</a:t>
          </a:r>
        </a:p>
      </xdr:txBody>
    </xdr:sp>
    <xdr:clientData/>
  </xdr:twoCellAnchor>
  <xdr:twoCellAnchor>
    <xdr:from>
      <xdr:col>3</xdr:col>
      <xdr:colOff>2305050</xdr:colOff>
      <xdr:row>8</xdr:row>
      <xdr:rowOff>257175</xdr:rowOff>
    </xdr:from>
    <xdr:to>
      <xdr:col>4</xdr:col>
      <xdr:colOff>885825</xdr:colOff>
      <xdr:row>15</xdr:row>
      <xdr:rowOff>200025</xdr:rowOff>
    </xdr:to>
    <xdr:sp>
      <xdr:nvSpPr>
        <xdr:cNvPr id="4" name="AutoShape 5"/>
        <xdr:cNvSpPr>
          <a:spLocks/>
        </xdr:cNvSpPr>
      </xdr:nvSpPr>
      <xdr:spPr>
        <a:xfrm>
          <a:off x="8315325" y="5114925"/>
          <a:ext cx="1714500" cy="1323975"/>
        </a:xfrm>
        <a:prstGeom prst="notchedRightArrow">
          <a:avLst>
            <a:gd name="adj" fmla="val 10111"/>
          </a:avLst>
        </a:prstGeom>
        <a:solidFill>
          <a:srgbClr val="FFFFFF"/>
        </a:solidFill>
        <a:ln w="12700" cmpd="sng">
          <a:solidFill>
            <a:srgbClr val="000000"/>
          </a:solidFill>
          <a:prstDash val="lgDash"/>
          <a:headEnd type="none"/>
          <a:tailEnd type="none"/>
        </a:ln>
      </xdr:spPr>
      <xdr:txBody>
        <a:bodyPr vertOverflow="clip" wrap="square" lIns="27432" tIns="27432" rIns="0" bIns="0" anchor="ctr"/>
        <a:p>
          <a:pPr algn="l">
            <a:defRPr/>
          </a:pPr>
          <a:r>
            <a:rPr lang="en-US" cap="none" sz="1100" b="1" i="0" u="none" baseline="0">
              <a:solidFill>
                <a:srgbClr val="000000"/>
              </a:solidFill>
              <a:latin typeface="Calibri"/>
              <a:ea typeface="Calibri"/>
              <a:cs typeface="Calibri"/>
            </a:rPr>
            <a:t>         IMPACT</a:t>
          </a:r>
        </a:p>
      </xdr:txBody>
    </xdr:sp>
    <xdr:clientData/>
  </xdr:twoCellAnchor>
  <xdr:twoCellAnchor>
    <xdr:from>
      <xdr:col>0</xdr:col>
      <xdr:colOff>323850</xdr:colOff>
      <xdr:row>0</xdr:row>
      <xdr:rowOff>123825</xdr:rowOff>
    </xdr:from>
    <xdr:to>
      <xdr:col>1</xdr:col>
      <xdr:colOff>371475</xdr:colOff>
      <xdr:row>0</xdr:row>
      <xdr:rowOff>752475</xdr:rowOff>
    </xdr:to>
    <xdr:pic>
      <xdr:nvPicPr>
        <xdr:cNvPr id="5" name="Picture 1" descr="Logo"/>
        <xdr:cNvPicPr preferRelativeResize="1">
          <a:picLocks noChangeAspect="1"/>
        </xdr:cNvPicPr>
      </xdr:nvPicPr>
      <xdr:blipFill>
        <a:blip r:embed="rId1"/>
        <a:stretch>
          <a:fillRect/>
        </a:stretch>
      </xdr:blipFill>
      <xdr:spPr>
        <a:xfrm>
          <a:off x="323850" y="123825"/>
          <a:ext cx="1457325" cy="619125"/>
        </a:xfrm>
        <a:prstGeom prst="rect">
          <a:avLst/>
        </a:prstGeom>
        <a:noFill/>
        <a:ln w="9525" cmpd="sng">
          <a:noFill/>
        </a:ln>
      </xdr:spPr>
    </xdr:pic>
    <xdr:clientData/>
  </xdr:twoCellAnchor>
  <xdr:twoCellAnchor>
    <xdr:from>
      <xdr:col>3</xdr:col>
      <xdr:colOff>666750</xdr:colOff>
      <xdr:row>10</xdr:row>
      <xdr:rowOff>76200</xdr:rowOff>
    </xdr:from>
    <xdr:to>
      <xdr:col>3</xdr:col>
      <xdr:colOff>2428875</xdr:colOff>
      <xdr:row>14</xdr:row>
      <xdr:rowOff>57150</xdr:rowOff>
    </xdr:to>
    <xdr:sp>
      <xdr:nvSpPr>
        <xdr:cNvPr id="6" name="AutoShape 3"/>
        <xdr:cNvSpPr>
          <a:spLocks/>
        </xdr:cNvSpPr>
      </xdr:nvSpPr>
      <xdr:spPr>
        <a:xfrm>
          <a:off x="6677025" y="5410200"/>
          <a:ext cx="1762125" cy="714375"/>
        </a:xfrm>
        <a:prstGeom prst="chevron">
          <a:avLst>
            <a:gd name="adj" fmla="val 30513"/>
          </a:avLst>
        </a:prstGeom>
        <a:solidFill>
          <a:srgbClr val="FFFFFF"/>
        </a:solidFill>
        <a:ln w="12700" cmpd="sng">
          <a:solidFill>
            <a:srgbClr val="000000"/>
          </a:solidFill>
          <a:headEnd type="none"/>
          <a:tailEnd type="none"/>
        </a:ln>
      </xdr:spPr>
      <xdr:txBody>
        <a:bodyPr vertOverflow="clip" wrap="square" lIns="27432" tIns="27432" rIns="27432" bIns="0" anchor="ctr"/>
        <a:p>
          <a:pPr algn="ctr">
            <a:defRPr/>
          </a:pPr>
          <a:r>
            <a:rPr lang="en-US" cap="none" sz="1100" b="1" i="0" u="none" baseline="0">
              <a:solidFill>
                <a:srgbClr val="000000"/>
              </a:solidFill>
              <a:latin typeface="Calibri"/>
              <a:ea typeface="Calibri"/>
              <a:cs typeface="Calibri"/>
            </a:rPr>
            <a:t>OUTCOMES</a:t>
          </a:r>
        </a:p>
      </xdr:txBody>
    </xdr:sp>
    <xdr:clientData/>
  </xdr:twoCellAnchor>
  <xdr:oneCellAnchor>
    <xdr:from>
      <xdr:col>0</xdr:col>
      <xdr:colOff>1304925</xdr:colOff>
      <xdr:row>5</xdr:row>
      <xdr:rowOff>66675</xdr:rowOff>
    </xdr:from>
    <xdr:ext cx="8229600" cy="2724150"/>
    <xdr:sp>
      <xdr:nvSpPr>
        <xdr:cNvPr id="7" name="TextBox 10"/>
        <xdr:cNvSpPr txBox="1">
          <a:spLocks noChangeArrowheads="1"/>
        </xdr:cNvSpPr>
      </xdr:nvSpPr>
      <xdr:spPr>
        <a:xfrm>
          <a:off x="1304925" y="1733550"/>
          <a:ext cx="8229600" cy="2724150"/>
        </a:xfrm>
        <a:prstGeom prst="rect">
          <a:avLst/>
        </a:prstGeom>
        <a:solidFill>
          <a:srgbClr val="B7DEE8"/>
        </a:solidFill>
        <a:ln w="15875" cmpd="thickThin">
          <a:solidFill>
            <a:srgbClr val="4F81BD"/>
          </a:solidFill>
          <a:headEnd type="none"/>
          <a:tailEnd type="none"/>
        </a:ln>
      </xdr:spPr>
      <xdr:txBody>
        <a:bodyPr vertOverflow="clip" wrap="square" lIns="91440" tIns="45720" rIns="91440" bIns="45720"/>
        <a:p>
          <a:pPr algn="just">
            <a:defRPr/>
          </a:pPr>
          <a:r>
            <a:rPr lang="en-US" cap="none" sz="1200" b="0" i="0" u="none" baseline="0">
              <a:solidFill>
                <a:srgbClr val="000000"/>
              </a:solidFill>
              <a:latin typeface="Calibri"/>
              <a:ea typeface="Calibri"/>
              <a:cs typeface="Calibri"/>
            </a:rPr>
            <a:t>This </a:t>
          </a:r>
          <a:r>
            <a:rPr lang="en-US" cap="none" sz="1200" b="1" i="0" u="none" baseline="0">
              <a:solidFill>
                <a:srgbClr val="000000"/>
              </a:solidFill>
              <a:latin typeface="Calibri"/>
              <a:ea typeface="Calibri"/>
              <a:cs typeface="Calibri"/>
            </a:rPr>
            <a:t>Social Performance Standards Report </a:t>
          </a:r>
          <a:r>
            <a:rPr lang="en-US" cap="none" sz="1200" b="0" i="0" u="none" baseline="0">
              <a:solidFill>
                <a:srgbClr val="000000"/>
              </a:solidFill>
              <a:latin typeface="Calibri"/>
              <a:ea typeface="Calibri"/>
              <a:cs typeface="Calibri"/>
            </a:rPr>
            <a:t>was created by </a:t>
          </a:r>
          <a:r>
            <a:rPr lang="en-US" cap="none" sz="1200" b="1" i="0" u="none" baseline="0">
              <a:solidFill>
                <a:srgbClr val="000000"/>
              </a:solidFill>
              <a:latin typeface="Calibri"/>
              <a:ea typeface="Calibri"/>
              <a:cs typeface="Calibri"/>
            </a:rPr>
            <a:t>MIX </a:t>
          </a:r>
          <a:r>
            <a:rPr lang="en-US" cap="none" sz="1200" b="0" i="0" u="none" baseline="0">
              <a:solidFill>
                <a:srgbClr val="000000"/>
              </a:solidFill>
              <a:latin typeface="Calibri"/>
              <a:ea typeface="Calibri"/>
              <a:cs typeface="Calibri"/>
            </a:rPr>
            <a:t>to collect information on the </a:t>
          </a:r>
          <a:r>
            <a:rPr lang="en-US" cap="none" sz="1200" b="1" i="0" u="none" baseline="0">
              <a:solidFill>
                <a:srgbClr val="000000"/>
              </a:solidFill>
              <a:latin typeface="Calibri"/>
              <a:ea typeface="Calibri"/>
              <a:cs typeface="Calibri"/>
            </a:rPr>
            <a:t>22 core indicators selected by The Social Performance Task Force</a:t>
          </a:r>
          <a:r>
            <a:rPr lang="en-US" cap="none" sz="1200" b="0" i="0" u="none" baseline="0">
              <a:solidFill>
                <a:srgbClr val="000000"/>
              </a:solidFill>
              <a:latin typeface="Calibri"/>
              <a:ea typeface="Calibri"/>
              <a:cs typeface="Calibri"/>
            </a:rPr>
            <a:t>. The whole document consists of 5 parts: 1. the social performance standards framework and description, 2. the social performance standards report Part I, 3. the social performance standards report Part II, 4. the table for poverty measurement, and 5. a glossary. Part I of the report contains 13 indicators which mainly focus on your MFI's mission, products and services offered, social responsibility to clients and to staff, and clients outreach. Part II contains 6 indicators which focus on employment outreach, social responsibility to community and to environment, and children education. Finally, the table for poverty measurement contains the remaining 3 indicators on poverty levels. </a:t>
          </a:r>
          <a:r>
            <a:rPr lang="en-US" cap="none" sz="1200" b="1" i="0" u="none" baseline="0">
              <a:solidFill>
                <a:srgbClr val="000000"/>
              </a:solidFill>
              <a:latin typeface="Calibri"/>
              <a:ea typeface="Calibri"/>
              <a:cs typeface="Calibri"/>
            </a:rPr>
            <a:t>MFIs that want to update their profile on MIX Market with the social performance indicators are expected to be able to report information on the 13 indicators contained in Part I of the report. </a:t>
          </a:r>
          <a:r>
            <a:rPr lang="en-US" cap="none" sz="1200" b="0" i="0" u="none" baseline="0">
              <a:solidFill>
                <a:srgbClr val="000000"/>
              </a:solidFill>
              <a:latin typeface="Calibri"/>
              <a:ea typeface="Calibri"/>
              <a:cs typeface="Calibri"/>
            </a:rPr>
            <a:t>The 6 indicators contained in Part II and the table containing the 3 indicators on poverty measurement have a higher level of complexity to report on. This means that MFIs that can partially or entirely report on them are encouraged to do so, but this does not represent a requirement. The indicators follow a specific framework that looks at the entire process by which social impact is created. The framework includes analysis of the intent of the institutions, the effectiveness of their internal systems and activities in meeting these objectives, related outputs, and success in effecting positive changes in the lives of clients. The MFI can provide any additional information related to each indicator in the column for comments. Finally, a </a:t>
          </a:r>
          <a:r>
            <a:rPr lang="en-US" cap="none" sz="1200" b="1" i="0" u="none" baseline="0">
              <a:solidFill>
                <a:srgbClr val="000000"/>
              </a:solidFill>
              <a:latin typeface="Calibri"/>
              <a:ea typeface="Calibri"/>
              <a:cs typeface="Calibri"/>
            </a:rPr>
            <a:t>glossary </a:t>
          </a:r>
          <a:r>
            <a:rPr lang="en-US" cap="none" sz="1200" b="0" i="0" u="none" baseline="0">
              <a:solidFill>
                <a:srgbClr val="000000"/>
              </a:solidFill>
              <a:latin typeface="Calibri"/>
              <a:ea typeface="Calibri"/>
              <a:cs typeface="Calibri"/>
            </a:rPr>
            <a:t>has been created to link those indicators which are most difficult to conceptualize and conform to a standard definition. The indicators linked to the glossary are underlined and their definition can be viewed by clicking on the </a:t>
          </a:r>
          <a:r>
            <a:rPr lang="en-US" cap="none" sz="1200" b="1" i="0" u="none" baseline="0">
              <a:solidFill>
                <a:srgbClr val="000000"/>
              </a:solidFill>
              <a:latin typeface="Calibri"/>
              <a:ea typeface="Calibri"/>
              <a:cs typeface="Calibri"/>
            </a:rPr>
            <a:t>hyperlinks</a:t>
          </a:r>
          <a:r>
            <a:rPr lang="en-US" cap="none" sz="1200" b="0" i="0" u="none" baseline="0">
              <a:solidFill>
                <a:srgbClr val="000000"/>
              </a:solidFill>
              <a:latin typeface="Calibri"/>
              <a:ea typeface="Calibri"/>
              <a:cs typeface="Calibri"/>
            </a:rPr>
            <a:t> provided.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18</xdr:row>
      <xdr:rowOff>114300</xdr:rowOff>
    </xdr:from>
    <xdr:ext cx="6858000" cy="276225"/>
    <xdr:sp>
      <xdr:nvSpPr>
        <xdr:cNvPr id="1" name="TextBox 1"/>
        <xdr:cNvSpPr txBox="1">
          <a:spLocks noChangeArrowheads="1"/>
        </xdr:cNvSpPr>
      </xdr:nvSpPr>
      <xdr:spPr>
        <a:xfrm>
          <a:off x="2609850" y="17878425"/>
          <a:ext cx="6858000"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9525</xdr:colOff>
      <xdr:row>18</xdr:row>
      <xdr:rowOff>0</xdr:rowOff>
    </xdr:from>
    <xdr:ext cx="6010275" cy="4733925"/>
    <xdr:sp>
      <xdr:nvSpPr>
        <xdr:cNvPr id="2" name="TextBox 4"/>
        <xdr:cNvSpPr txBox="1">
          <a:spLocks noChangeArrowheads="1"/>
        </xdr:cNvSpPr>
      </xdr:nvSpPr>
      <xdr:spPr>
        <a:xfrm>
          <a:off x="2609850" y="17764125"/>
          <a:ext cx="6010275" cy="4733925"/>
        </a:xfrm>
        <a:prstGeom prst="rect">
          <a:avLst/>
        </a:prstGeom>
        <a:noFill/>
        <a:ln w="15875" cmpd="thickThin">
          <a:noFill/>
        </a:ln>
      </xdr:spPr>
      <xdr:txBody>
        <a:bodyPr vertOverflow="clip" wrap="square" lIns="91440" tIns="0" rIns="91440" bIns="45720" anchor="ctr"/>
        <a:p>
          <a:pPr algn="just">
            <a:defRPr/>
          </a:pPr>
          <a:r>
            <a:rPr lang="en-US" cap="none" sz="1200" b="1" i="0" u="none" baseline="0">
              <a:solidFill>
                <a:srgbClr val="003366"/>
              </a:solidFill>
              <a:latin typeface="Calibri"/>
              <a:ea typeface="Calibri"/>
              <a:cs typeface="Calibri"/>
            </a:rPr>
            <a:t>1.Progress Out of Poverty Index (PPI) CGAP-FORD, Grameen</a:t>
          </a:r>
          <a:r>
            <a:rPr lang="en-US" cap="none" sz="1200" b="0" i="0" u="none" baseline="0">
              <a:solidFill>
                <a:srgbClr val="003366"/>
              </a:solidFill>
              <a:latin typeface="Calibri"/>
              <a:ea typeface="Calibri"/>
              <a:cs typeface="Calibri"/>
            </a:rPr>
            <a:t>: the PPI is a composite of 10 easy-to-collect, non-financial indicators such as family size, the number of children (attending school), type of housing and assets, linked to a poverty likelihood score, according to different poverty lines. Each PPI is specific to its particular country characteristics as each is based on a recent national household survey that covers expenditure or income.  </a:t>
          </a:r>
          <a:r>
            <a:rPr lang="en-US" cap="none" sz="1200" b="1" i="0" u="none" baseline="0">
              <a:solidFill>
                <a:srgbClr val="003366"/>
              </a:solidFill>
              <a:latin typeface="Calibri"/>
              <a:ea typeface="Calibri"/>
              <a:cs typeface="Calibri"/>
            </a:rPr>
            <a:t>2.IRIS/USAID Poverty Assessment Tool (PAT): </a:t>
          </a:r>
          <a:r>
            <a:rPr lang="en-US" cap="none" sz="1200" b="0" i="0" u="none" baseline="0">
              <a:solidFill>
                <a:srgbClr val="003366"/>
              </a:solidFill>
              <a:latin typeface="Calibri"/>
              <a:ea typeface="Calibri"/>
              <a:cs typeface="Calibri"/>
            </a:rPr>
            <a:t>also based on recent national household surveys that cover expenditure or income, PAT is a country-specific questionnaire of 15-18 indicators that are benchmarked to different poverty lines. (Initially designed to report on the % of clients who are 'very poor' according to the legislative definition of 'extreme poverty' for the country in question). </a:t>
          </a:r>
          <a:r>
            <a:rPr lang="en-US" cap="none" sz="1200" b="1" i="0" u="none" baseline="0">
              <a:solidFill>
                <a:srgbClr val="003366"/>
              </a:solidFill>
              <a:latin typeface="Calibri"/>
              <a:ea typeface="Calibri"/>
              <a:cs typeface="Calibri"/>
            </a:rPr>
            <a:t>3.Per capita household expenditure: </a:t>
          </a:r>
          <a:r>
            <a:rPr lang="en-US" cap="none" sz="1200" b="0" i="0" u="none" baseline="0">
              <a:solidFill>
                <a:srgbClr val="003366"/>
              </a:solidFill>
              <a:latin typeface="Calibri"/>
              <a:ea typeface="Calibri"/>
              <a:cs typeface="Calibri"/>
            </a:rPr>
            <a:t>sum of total household expenditure (for consumption or non-consumption) divided by the number of members living in the household  </a:t>
          </a:r>
          <a:r>
            <a:rPr lang="en-US" cap="none" sz="1200" b="1" i="0" u="none" baseline="0">
              <a:solidFill>
                <a:srgbClr val="003366"/>
              </a:solidFill>
              <a:latin typeface="Calibri"/>
              <a:ea typeface="Calibri"/>
              <a:cs typeface="Calibri"/>
            </a:rPr>
            <a:t>4.Per capita household income: </a:t>
          </a:r>
          <a:r>
            <a:rPr lang="en-US" cap="none" sz="1200" b="0" i="0" u="none" baseline="0">
              <a:solidFill>
                <a:srgbClr val="003366"/>
              </a:solidFill>
              <a:latin typeface="Calibri"/>
              <a:ea typeface="Calibri"/>
              <a:cs typeface="Calibri"/>
            </a:rPr>
            <a:t>aggregate income from all household income from work, capital and government transfers, cash and in-kind - divided by the number of members living in the household). </a:t>
          </a:r>
          <a:r>
            <a:rPr lang="en-US" cap="none" sz="1200" b="1" i="0" u="none" baseline="0">
              <a:solidFill>
                <a:srgbClr val="003366"/>
              </a:solidFill>
              <a:latin typeface="Calibri"/>
              <a:ea typeface="Calibri"/>
              <a:cs typeface="Calibri"/>
            </a:rPr>
            <a:t>5.Housing index: </a:t>
          </a:r>
          <a:r>
            <a:rPr lang="en-US" cap="none" sz="1200" b="0" i="0" u="none" baseline="0">
              <a:solidFill>
                <a:srgbClr val="003366"/>
              </a:solidFill>
              <a:latin typeface="Calibri"/>
              <a:ea typeface="Calibri"/>
              <a:cs typeface="Calibri"/>
            </a:rPr>
            <a:t>the Housing Index uses the structure of the house and sometimes the compound, the material used for building the house, the number of rooms, the presence of running water and bathroom facilities to differentiate between economic levels of households and identify those who are poor.  </a:t>
          </a:r>
          <a:r>
            <a:rPr lang="en-US" cap="none" sz="1200" b="1" i="0" u="none" baseline="0">
              <a:solidFill>
                <a:srgbClr val="003366"/>
              </a:solidFill>
              <a:latin typeface="Calibri"/>
              <a:ea typeface="Calibri"/>
              <a:cs typeface="Calibri"/>
            </a:rPr>
            <a:t>6.Participatory wealth ranking (PWR): </a:t>
          </a:r>
          <a:r>
            <a:rPr lang="en-US" cap="none" sz="1200" b="0" i="0" u="none" baseline="0">
              <a:solidFill>
                <a:srgbClr val="003366"/>
              </a:solidFill>
              <a:latin typeface="Calibri"/>
              <a:ea typeface="Calibri"/>
              <a:cs typeface="Calibri"/>
            </a:rPr>
            <a:t>PWR relies on criteria that communities themselves define to conduct assessments of who within their communities they deem to be poor and who relatively better off. PWR lets communities themselves define what constitutes poverty and relative well being and lets communities then classify households according to relative levels of poverty. </a:t>
          </a:r>
          <a:r>
            <a:rPr lang="en-US" cap="none" sz="1200" b="1" i="0" u="none" baseline="0">
              <a:solidFill>
                <a:srgbClr val="003366"/>
              </a:solidFill>
              <a:latin typeface="Calibri"/>
              <a:ea typeface="Calibri"/>
              <a:cs typeface="Calibri"/>
            </a:rPr>
            <a:t>7.Means Test: </a:t>
          </a:r>
          <a:r>
            <a:rPr lang="en-US" cap="none" sz="1200" b="0" i="0" u="none" baseline="0">
              <a:solidFill>
                <a:srgbClr val="003366"/>
              </a:solidFill>
              <a:latin typeface="Calibri"/>
              <a:ea typeface="Calibri"/>
              <a:cs typeface="Calibri"/>
            </a:rPr>
            <a:t>the means test uses a very simplified household survey to determine poverty levels of households. A small number of relatively easily verifiable and generally asset based indicators are used, including land ownership, livestock ownership, ownership of radio, television, etc. Other indicators that may be used are educational levels or social indicators . A composite score is then derived to rank households. </a:t>
          </a:r>
          <a:r>
            <a:rPr lang="en-US" cap="none" sz="1200" b="1" i="0" u="none" baseline="0">
              <a:solidFill>
                <a:srgbClr val="003366"/>
              </a:solidFill>
              <a:latin typeface="Calibri"/>
              <a:ea typeface="Calibri"/>
              <a:cs typeface="Calibri"/>
            </a:rPr>
            <a:t>8.Food security index: </a:t>
          </a:r>
          <a:r>
            <a:rPr lang="en-US" cap="none" sz="1200" b="0" i="0" u="none" baseline="0">
              <a:solidFill>
                <a:srgbClr val="003366"/>
              </a:solidFill>
              <a:latin typeface="Calibri"/>
              <a:ea typeface="Calibri"/>
              <a:cs typeface="Calibri"/>
            </a:rPr>
            <a:t>it is a quantitative assessment of the availability, stability and access to food supplies in each country, as well as the nutritional outcomes that result from food insecurity. </a:t>
          </a:r>
          <a:r>
            <a:rPr lang="en-US" cap="none" sz="1200" b="1" i="0" u="none" baseline="0">
              <a:solidFill>
                <a:srgbClr val="003366"/>
              </a:solidFill>
              <a:latin typeface="Calibri"/>
              <a:ea typeface="Calibri"/>
              <a:cs typeface="Calibri"/>
            </a:rPr>
            <a:t>9.Own Proxy Poverty Index: </a:t>
          </a:r>
          <a:r>
            <a:rPr lang="en-US" cap="none" sz="1200" b="0" i="0" u="none" baseline="0">
              <a:solidFill>
                <a:srgbClr val="003366"/>
              </a:solidFill>
              <a:latin typeface="Calibri"/>
              <a:ea typeface="Calibri"/>
              <a:cs typeface="Calibri"/>
            </a:rPr>
            <a:t>any other poverty indicator used by your institution.</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1000125</xdr:colOff>
      <xdr:row>115</xdr:row>
      <xdr:rowOff>0</xdr:rowOff>
    </xdr:from>
    <xdr:ext cx="85725" cy="257175"/>
    <xdr:sp>
      <xdr:nvSpPr>
        <xdr:cNvPr id="1" name="TextBox 2"/>
        <xdr:cNvSpPr txBox="1">
          <a:spLocks noChangeArrowheads="1"/>
        </xdr:cNvSpPr>
      </xdr:nvSpPr>
      <xdr:spPr>
        <a:xfrm>
          <a:off x="2628900" y="22602825"/>
          <a:ext cx="85725"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mpistelli\Local%20Settings\Temporary%20Internet%20Files\Content.IE5\0KT4PQ80\SPS_Report_septemb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S Survey"/>
      <sheetName val="Annex"/>
      <sheetName val="MFIs own experience with SPS"/>
      <sheetName val="Glossary"/>
      <sheetName val="data source"/>
      <sheetName val="Sheet2"/>
      <sheetName val="ANSWERS"/>
    </sheetNames>
    <sheetDataSet>
      <sheetData sheetId="4">
        <row r="21">
          <cell r="A21" t="str">
            <v>52A</v>
          </cell>
        </row>
        <row r="22">
          <cell r="A22" t="str">
            <v>YES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mpistelli@themix.org" TargetMode="Externa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tabColor rgb="FFFFFF00"/>
    <pageSetUpPr fitToPage="1"/>
  </sheetPr>
  <dimension ref="A1:F47"/>
  <sheetViews>
    <sheetView showGridLines="0" zoomScale="90" zoomScaleNormal="90" workbookViewId="0" topLeftCell="A1">
      <selection activeCell="C19" sqref="C19"/>
    </sheetView>
  </sheetViews>
  <sheetFormatPr defaultColWidth="8.8515625" defaultRowHeight="15"/>
  <cols>
    <col min="1" max="1" width="21.140625" style="0" customWidth="1"/>
    <col min="2" max="2" width="30.140625" style="0" customWidth="1"/>
    <col min="3" max="3" width="38.8515625" style="0" customWidth="1"/>
    <col min="4" max="4" width="47.00390625" style="0" customWidth="1"/>
    <col min="5" max="5" width="27.7109375" style="0" customWidth="1"/>
    <col min="6" max="6" width="5.28125" style="0" customWidth="1"/>
  </cols>
  <sheetData>
    <row r="1" spans="1:6" ht="62.25" customHeight="1">
      <c r="A1" s="329"/>
      <c r="B1" s="329"/>
      <c r="C1" s="329"/>
      <c r="D1" s="330"/>
      <c r="E1" s="329"/>
      <c r="F1" s="329"/>
    </row>
    <row r="2" spans="1:6" ht="15" customHeight="1">
      <c r="A2" s="331"/>
      <c r="B2" s="331"/>
      <c r="C2" s="332"/>
      <c r="D2" s="332"/>
      <c r="E2" s="331"/>
      <c r="F2" s="331"/>
    </row>
    <row r="3" spans="1:6" ht="19.5" customHeight="1">
      <c r="A3" s="331"/>
      <c r="B3" s="331"/>
      <c r="C3" s="332"/>
      <c r="D3" s="332"/>
      <c r="E3" s="331"/>
      <c r="F3" s="331"/>
    </row>
    <row r="4" spans="1:6" ht="18.75" customHeight="1">
      <c r="A4" s="333"/>
      <c r="B4" s="334"/>
      <c r="C4" s="335" t="s">
        <v>539</v>
      </c>
      <c r="D4" s="336"/>
      <c r="E4" s="331"/>
      <c r="F4" s="331"/>
    </row>
    <row r="5" spans="1:6" ht="15.75" customHeight="1">
      <c r="A5" s="331"/>
      <c r="B5" s="331"/>
      <c r="C5" s="331"/>
      <c r="D5" s="331"/>
      <c r="E5" s="331"/>
      <c r="F5" s="331"/>
    </row>
    <row r="6" spans="1:6" ht="224.25" customHeight="1">
      <c r="A6" s="331"/>
      <c r="B6" s="749"/>
      <c r="C6" s="749"/>
      <c r="D6" s="749"/>
      <c r="E6" s="749"/>
      <c r="F6" s="337"/>
    </row>
    <row r="7" spans="1:6" ht="13.5">
      <c r="A7" s="331"/>
      <c r="B7" s="331"/>
      <c r="C7" s="331"/>
      <c r="D7" s="331"/>
      <c r="E7" s="331"/>
      <c r="F7" s="337"/>
    </row>
    <row r="8" spans="1:6" ht="13.5">
      <c r="A8" s="331"/>
      <c r="B8" s="331"/>
      <c r="C8" s="331"/>
      <c r="D8" s="331"/>
      <c r="E8" s="331"/>
      <c r="F8" s="331"/>
    </row>
    <row r="9" spans="1:6" ht="24" customHeight="1">
      <c r="A9" s="331"/>
      <c r="B9" s="331"/>
      <c r="C9" s="331"/>
      <c r="D9" s="331"/>
      <c r="E9" s="331"/>
      <c r="F9" s="331"/>
    </row>
    <row r="10" spans="1:6" ht="13.5">
      <c r="A10" s="331"/>
      <c r="B10" s="331"/>
      <c r="C10" s="331"/>
      <c r="D10" s="331"/>
      <c r="E10" s="331"/>
      <c r="F10" s="331"/>
    </row>
    <row r="11" spans="1:6" ht="13.5">
      <c r="A11" s="331"/>
      <c r="B11" s="331"/>
      <c r="C11" s="331"/>
      <c r="D11" s="331"/>
      <c r="E11" s="331"/>
      <c r="F11" s="331"/>
    </row>
    <row r="12" spans="1:6" ht="16.5" customHeight="1">
      <c r="A12" s="331"/>
      <c r="B12" s="331"/>
      <c r="C12" s="331"/>
      <c r="D12" s="331"/>
      <c r="E12" s="331"/>
      <c r="F12" s="331"/>
    </row>
    <row r="13" spans="1:6" ht="12.75" customHeight="1">
      <c r="A13" s="331"/>
      <c r="B13" s="331"/>
      <c r="C13" s="331"/>
      <c r="D13" s="331"/>
      <c r="E13" s="331"/>
      <c r="F13" s="331"/>
    </row>
    <row r="14" spans="1:6" ht="15" customHeight="1">
      <c r="A14" s="331"/>
      <c r="B14" s="331"/>
      <c r="C14" s="331"/>
      <c r="D14" s="331"/>
      <c r="E14" s="331"/>
      <c r="F14" s="331"/>
    </row>
    <row r="15" spans="1:6" ht="13.5">
      <c r="A15" s="331"/>
      <c r="B15" s="331"/>
      <c r="C15" s="331"/>
      <c r="D15" s="331"/>
      <c r="E15" s="331"/>
      <c r="F15" s="331"/>
    </row>
    <row r="16" spans="1:6" ht="18" customHeight="1">
      <c r="A16" s="331"/>
      <c r="B16" s="331"/>
      <c r="C16" s="338"/>
      <c r="D16" s="331"/>
      <c r="E16" s="331"/>
      <c r="F16" s="47"/>
    </row>
    <row r="17" spans="1:6" ht="15.75" thickBot="1">
      <c r="A17" s="47"/>
      <c r="B17" s="339"/>
      <c r="C17" s="94"/>
      <c r="D17" s="48"/>
      <c r="E17" s="48"/>
      <c r="F17" s="47"/>
    </row>
    <row r="18" spans="1:6" ht="15">
      <c r="A18" s="47"/>
      <c r="B18" s="399" t="s">
        <v>75</v>
      </c>
      <c r="C18" s="191" t="s">
        <v>631</v>
      </c>
      <c r="D18" s="191" t="s">
        <v>632</v>
      </c>
      <c r="E18" s="400" t="s">
        <v>56</v>
      </c>
      <c r="F18" s="47"/>
    </row>
    <row r="19" spans="1:6" ht="104.25" customHeight="1">
      <c r="A19" s="47"/>
      <c r="B19" s="750" t="s">
        <v>103</v>
      </c>
      <c r="C19" s="274" t="s">
        <v>39</v>
      </c>
      <c r="D19" s="401" t="s">
        <v>343</v>
      </c>
      <c r="E19" s="402" t="s">
        <v>663</v>
      </c>
      <c r="F19" s="47" t="s">
        <v>115</v>
      </c>
    </row>
    <row r="20" spans="1:6" ht="135.75" customHeight="1">
      <c r="A20" s="47"/>
      <c r="B20" s="751"/>
      <c r="C20" s="274" t="s">
        <v>116</v>
      </c>
      <c r="D20" s="401" t="s">
        <v>540</v>
      </c>
      <c r="E20" s="402" t="s">
        <v>663</v>
      </c>
      <c r="F20" s="47"/>
    </row>
    <row r="21" spans="1:6" ht="113.25" customHeight="1">
      <c r="A21" s="47"/>
      <c r="B21" s="403" t="s">
        <v>471</v>
      </c>
      <c r="C21" s="275" t="s">
        <v>40</v>
      </c>
      <c r="D21" s="404" t="s">
        <v>516</v>
      </c>
      <c r="E21" s="402" t="s">
        <v>663</v>
      </c>
      <c r="F21" s="47"/>
    </row>
    <row r="22" spans="1:6" ht="189" customHeight="1">
      <c r="A22" s="47"/>
      <c r="B22" s="405"/>
      <c r="C22" s="275" t="s">
        <v>665</v>
      </c>
      <c r="D22" s="408" t="s">
        <v>592</v>
      </c>
      <c r="E22" s="402" t="s">
        <v>663</v>
      </c>
      <c r="F22" s="49"/>
    </row>
    <row r="23" spans="1:6" ht="171" customHeight="1">
      <c r="A23" s="47"/>
      <c r="B23" s="405"/>
      <c r="C23" s="275" t="s">
        <v>593</v>
      </c>
      <c r="D23" s="408" t="s">
        <v>584</v>
      </c>
      <c r="E23" s="402" t="s">
        <v>663</v>
      </c>
      <c r="F23" s="47"/>
    </row>
    <row r="24" spans="1:6" ht="133.5" customHeight="1">
      <c r="A24" s="47"/>
      <c r="B24" s="405"/>
      <c r="C24" s="275" t="s">
        <v>644</v>
      </c>
      <c r="D24" s="408" t="s">
        <v>447</v>
      </c>
      <c r="E24" s="402" t="s">
        <v>663</v>
      </c>
      <c r="F24" s="47"/>
    </row>
    <row r="25" spans="1:6" ht="116.25" customHeight="1">
      <c r="A25" s="47"/>
      <c r="B25" s="409"/>
      <c r="C25" s="275" t="s">
        <v>117</v>
      </c>
      <c r="D25" s="408" t="s">
        <v>517</v>
      </c>
      <c r="E25" s="402" t="s">
        <v>663</v>
      </c>
      <c r="F25" s="47"/>
    </row>
    <row r="26" spans="1:6" ht="276.75" customHeight="1">
      <c r="A26" s="47"/>
      <c r="B26" s="618"/>
      <c r="C26" s="275" t="s">
        <v>41</v>
      </c>
      <c r="D26" s="408" t="s">
        <v>194</v>
      </c>
      <c r="E26" s="410" t="s">
        <v>664</v>
      </c>
      <c r="F26" s="59"/>
    </row>
    <row r="27" spans="1:6" ht="260.25" customHeight="1">
      <c r="A27" s="47"/>
      <c r="B27" s="411" t="s">
        <v>472</v>
      </c>
      <c r="C27" s="276" t="s">
        <v>42</v>
      </c>
      <c r="D27" s="412" t="s">
        <v>576</v>
      </c>
      <c r="E27" s="402" t="s">
        <v>663</v>
      </c>
      <c r="F27" s="59"/>
    </row>
    <row r="28" spans="1:6" ht="151.5" customHeight="1">
      <c r="A28" s="47"/>
      <c r="B28" s="413"/>
      <c r="C28" s="276" t="s">
        <v>107</v>
      </c>
      <c r="D28" s="412" t="s">
        <v>595</v>
      </c>
      <c r="E28" s="402" t="s">
        <v>663</v>
      </c>
      <c r="F28" s="59"/>
    </row>
    <row r="29" spans="1:6" ht="152.25" customHeight="1">
      <c r="A29" s="47"/>
      <c r="B29" s="413"/>
      <c r="C29" s="276" t="s">
        <v>43</v>
      </c>
      <c r="D29" s="412" t="s">
        <v>582</v>
      </c>
      <c r="E29" s="402" t="s">
        <v>663</v>
      </c>
      <c r="F29" s="59"/>
    </row>
    <row r="30" spans="1:6" ht="115.5" customHeight="1">
      <c r="A30" s="47"/>
      <c r="B30" s="413"/>
      <c r="C30" s="276" t="s">
        <v>44</v>
      </c>
      <c r="D30" s="412" t="s">
        <v>583</v>
      </c>
      <c r="E30" s="410" t="s">
        <v>664</v>
      </c>
      <c r="F30" s="59"/>
    </row>
    <row r="31" spans="1:6" ht="156" customHeight="1">
      <c r="A31" s="47"/>
      <c r="B31" s="413"/>
      <c r="C31" s="276" t="s">
        <v>45</v>
      </c>
      <c r="D31" s="412" t="s">
        <v>175</v>
      </c>
      <c r="E31" s="410" t="s">
        <v>664</v>
      </c>
      <c r="F31" s="59"/>
    </row>
    <row r="32" spans="1:6" ht="150" customHeight="1">
      <c r="A32" s="47"/>
      <c r="B32" s="752" t="s">
        <v>195</v>
      </c>
      <c r="C32" s="277" t="s">
        <v>15</v>
      </c>
      <c r="D32" s="414" t="s">
        <v>210</v>
      </c>
      <c r="E32" s="402" t="s">
        <v>663</v>
      </c>
      <c r="F32" s="59"/>
    </row>
    <row r="33" spans="1:6" ht="86.25" customHeight="1">
      <c r="A33" s="47"/>
      <c r="B33" s="753"/>
      <c r="C33" s="277" t="s">
        <v>46</v>
      </c>
      <c r="D33" s="414" t="s">
        <v>594</v>
      </c>
      <c r="E33" s="402" t="s">
        <v>663</v>
      </c>
      <c r="F33" s="59"/>
    </row>
    <row r="34" spans="1:6" ht="91.5" customHeight="1">
      <c r="A34" s="47"/>
      <c r="B34" s="753"/>
      <c r="C34" s="278" t="s">
        <v>49</v>
      </c>
      <c r="D34" s="415" t="s">
        <v>473</v>
      </c>
      <c r="E34" s="402" t="s">
        <v>663</v>
      </c>
      <c r="F34" s="61"/>
    </row>
    <row r="35" spans="1:6" ht="156" customHeight="1">
      <c r="A35" s="47"/>
      <c r="B35" s="753"/>
      <c r="C35" s="278" t="s">
        <v>552</v>
      </c>
      <c r="D35" s="415" t="s">
        <v>518</v>
      </c>
      <c r="E35" s="410" t="s">
        <v>664</v>
      </c>
      <c r="F35" s="59"/>
    </row>
    <row r="36" spans="1:6" ht="95.25" customHeight="1">
      <c r="A36" s="47"/>
      <c r="B36" s="753"/>
      <c r="C36" s="277" t="s">
        <v>47</v>
      </c>
      <c r="D36" s="414" t="s">
        <v>633</v>
      </c>
      <c r="E36" s="410" t="s">
        <v>664</v>
      </c>
      <c r="F36" s="60"/>
    </row>
    <row r="37" spans="1:6" ht="111" customHeight="1">
      <c r="A37" s="47"/>
      <c r="B37" s="753"/>
      <c r="C37" s="277" t="s">
        <v>48</v>
      </c>
      <c r="D37" s="416" t="s">
        <v>513</v>
      </c>
      <c r="E37" s="623" t="s">
        <v>664</v>
      </c>
      <c r="F37" s="47"/>
    </row>
    <row r="38" spans="1:6" ht="117" customHeight="1">
      <c r="A38" s="47"/>
      <c r="B38" s="753"/>
      <c r="C38" s="620" t="s">
        <v>533</v>
      </c>
      <c r="D38" s="621" t="s">
        <v>519</v>
      </c>
      <c r="E38" s="622" t="s">
        <v>553</v>
      </c>
      <c r="F38" s="47"/>
    </row>
    <row r="39" spans="1:6" ht="120" customHeight="1">
      <c r="A39" s="47"/>
      <c r="B39" s="753"/>
      <c r="C39" s="277" t="s">
        <v>515</v>
      </c>
      <c r="D39" s="416" t="s">
        <v>475</v>
      </c>
      <c r="E39" s="619" t="s">
        <v>553</v>
      </c>
      <c r="F39" s="47"/>
    </row>
    <row r="40" spans="1:6" ht="129.75" customHeight="1" thickBot="1">
      <c r="A40" s="47"/>
      <c r="B40" s="754"/>
      <c r="C40" s="277" t="s">
        <v>76</v>
      </c>
      <c r="D40" s="414" t="s">
        <v>564</v>
      </c>
      <c r="E40" s="619" t="s">
        <v>553</v>
      </c>
      <c r="F40" s="47"/>
    </row>
    <row r="41" spans="1:6" ht="13.5">
      <c r="A41" s="47"/>
      <c r="B41" s="331"/>
      <c r="C41" s="41"/>
      <c r="D41" s="41"/>
      <c r="E41" s="41"/>
      <c r="F41" s="41"/>
    </row>
    <row r="42" spans="1:6" ht="13.5">
      <c r="A42" s="41"/>
      <c r="B42" s="340"/>
      <c r="F42" s="41"/>
    </row>
    <row r="43" spans="1:2" ht="13.5">
      <c r="A43" s="41"/>
      <c r="B43" s="340"/>
    </row>
    <row r="44" ht="13.5">
      <c r="B44" s="329"/>
    </row>
    <row r="45" ht="13.5">
      <c r="B45" s="329"/>
    </row>
    <row r="46" ht="13.5">
      <c r="B46" s="329"/>
    </row>
    <row r="47" ht="13.5">
      <c r="B47" s="329"/>
    </row>
  </sheetData>
  <sheetProtection selectLockedCells="1"/>
  <mergeCells count="3">
    <mergeCell ref="B6:E6"/>
    <mergeCell ref="B19:B20"/>
    <mergeCell ref="B32:B40"/>
  </mergeCells>
  <hyperlinks>
    <hyperlink ref="C19" location="'SPS Report-PART I'!B25" display="Mission and social goals "/>
    <hyperlink ref="C21" location="'SPS Report-PART I'!B53" display="Range of products and services "/>
    <hyperlink ref="C22" location="'SPS Report-PART I'!B82" display="Training on social performance "/>
    <hyperlink ref="C23" location="'SPS Report-PART I'!B89" display="Staff performance appraisal and incentives "/>
    <hyperlink ref="C24" location="'SPS Report-PART I'!B100" display="Market research on clients "/>
    <hyperlink ref="C25" location="'SPS Report-PART I'!B106" display="Measuring client retention"/>
    <hyperlink ref="C26" location="'SPS Report-PART II'!B5" display="Poverty assessment"/>
    <hyperlink ref="C27" location="'SPS Report-PART I'!B115" display="Social responsibility to clients"/>
    <hyperlink ref="C29" location="'SPS Report-PART I'!B136" display="Social responsibility to staff"/>
    <hyperlink ref="C28" location="'SPS Report-PART I'!B129" display="Cost of services to clients"/>
    <hyperlink ref="C30" location="'SPS Report-PART II'!B16" display="Social responsibility to community"/>
    <hyperlink ref="C31" location="'SPS Report-PART II'!B21" display="Social responsibility to environment"/>
    <hyperlink ref="C32" location="'SPS Report-PART I'!B159" display="Geographic outreach"/>
    <hyperlink ref="C33" location="'SPS Report-PART I'!B169" display="Women outreach"/>
    <hyperlink ref="C34" location="'SPS Report-PART I'!B174" display="Clients outreach"/>
    <hyperlink ref="C38" location="'Poverty measurement'!B5" display="Poor and very poor clients"/>
    <hyperlink ref="C39" location="'Poverty measurement'!B13" display="Clients in poverty "/>
    <hyperlink ref="C40" location="'Poverty measurement'!B18" display="Clients out of poverty"/>
    <hyperlink ref="C36" location="'SPS Report-PART II'!B35" display="Employment "/>
    <hyperlink ref="C37" location="'SPS Report-PART II'!B43" display="Children in School"/>
    <hyperlink ref="C20" location="'SPS Report-PART I'!B39" display="Governance"/>
    <hyperlink ref="C35" location="'SPS Report-PART II'!B30" display="Outputs "/>
  </hyperlinks>
  <printOptions verticalCentered="1"/>
  <pageMargins left="0.25" right="0" top="0.35" bottom="1" header="0.5" footer="0.5"/>
  <pageSetup fitToHeight="4" fitToWidth="1" horizontalDpi="600" verticalDpi="600" orientation="portrait" paperSize="9" scale="58"/>
  <drawing r:id="rId1"/>
</worksheet>
</file>

<file path=xl/worksheets/sheet10.xml><?xml version="1.0" encoding="utf-8"?>
<worksheet xmlns="http://schemas.openxmlformats.org/spreadsheetml/2006/main" xmlns:r="http://schemas.openxmlformats.org/officeDocument/2006/relationships">
  <dimension ref="A1:AW6"/>
  <sheetViews>
    <sheetView zoomScalePageLayoutView="0" workbookViewId="0" topLeftCell="V1">
      <selection activeCell="AN2" sqref="AN2"/>
    </sheetView>
  </sheetViews>
  <sheetFormatPr defaultColWidth="8.8515625" defaultRowHeight="15"/>
  <sheetData>
    <row r="1" spans="1:49" ht="13.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row>
    <row r="2" spans="1:49" ht="13.5">
      <c r="A2" s="451" t="s">
        <v>211</v>
      </c>
      <c r="B2" s="451" t="s">
        <v>212</v>
      </c>
      <c r="C2" s="451" t="s">
        <v>213</v>
      </c>
      <c r="D2" s="451" t="s">
        <v>214</v>
      </c>
      <c r="E2" s="451" t="s">
        <v>215</v>
      </c>
      <c r="F2" s="451" t="s">
        <v>216</v>
      </c>
      <c r="G2" s="451" t="s">
        <v>217</v>
      </c>
      <c r="H2" s="451" t="s">
        <v>218</v>
      </c>
      <c r="I2" s="451" t="s">
        <v>219</v>
      </c>
      <c r="J2" s="451" t="s">
        <v>214</v>
      </c>
      <c r="K2" s="451" t="s">
        <v>215</v>
      </c>
      <c r="L2" s="451" t="s">
        <v>220</v>
      </c>
      <c r="M2" s="451" t="s">
        <v>546</v>
      </c>
      <c r="N2" s="451" t="s">
        <v>221</v>
      </c>
      <c r="O2" s="451" t="s">
        <v>222</v>
      </c>
      <c r="P2" s="451" t="s">
        <v>223</v>
      </c>
      <c r="Q2" s="451" t="s">
        <v>224</v>
      </c>
      <c r="R2" s="451" t="s">
        <v>225</v>
      </c>
      <c r="S2" s="451" t="s">
        <v>226</v>
      </c>
      <c r="T2" s="451" t="s">
        <v>227</v>
      </c>
      <c r="U2" s="451" t="s">
        <v>228</v>
      </c>
      <c r="V2" s="451" t="s">
        <v>229</v>
      </c>
      <c r="W2" s="451" t="s">
        <v>546</v>
      </c>
      <c r="X2" s="451" t="s">
        <v>230</v>
      </c>
      <c r="Y2" s="451" t="s">
        <v>231</v>
      </c>
      <c r="Z2" s="451" t="s">
        <v>232</v>
      </c>
      <c r="AA2" s="451" t="s">
        <v>233</v>
      </c>
      <c r="AB2" s="451" t="s">
        <v>234</v>
      </c>
      <c r="AC2" s="451" t="s">
        <v>89</v>
      </c>
      <c r="AD2" s="451" t="s">
        <v>180</v>
      </c>
      <c r="AE2" s="451" t="s">
        <v>181</v>
      </c>
      <c r="AF2" s="451" t="s">
        <v>182</v>
      </c>
      <c r="AG2" s="451" t="s">
        <v>183</v>
      </c>
      <c r="AH2" s="451" t="s">
        <v>546</v>
      </c>
      <c r="AI2" s="451" t="s">
        <v>407</v>
      </c>
      <c r="AJ2" s="451" t="s">
        <v>408</v>
      </c>
      <c r="AK2" s="451" t="s">
        <v>409</v>
      </c>
      <c r="AL2" s="451" t="s">
        <v>459</v>
      </c>
      <c r="AM2" s="451" t="s">
        <v>465</v>
      </c>
      <c r="AN2" s="468" t="s">
        <v>403</v>
      </c>
      <c r="AO2" s="468" t="s">
        <v>404</v>
      </c>
      <c r="AP2" s="469" t="s">
        <v>405</v>
      </c>
      <c r="AQ2" s="469" t="s">
        <v>406</v>
      </c>
      <c r="AR2" s="41"/>
      <c r="AS2" s="41"/>
      <c r="AT2" s="41"/>
      <c r="AU2" s="41"/>
      <c r="AV2" s="41"/>
      <c r="AW2" s="41"/>
    </row>
    <row r="3" spans="1:49" ht="13.5">
      <c r="A3" s="451" t="e">
        <f>'SPS Report-PART I'!C9:G9</f>
        <v>#VALUE!</v>
      </c>
      <c r="B3" s="451" t="b">
        <v>0</v>
      </c>
      <c r="C3" s="451" t="b">
        <v>0</v>
      </c>
      <c r="D3" s="451" t="b">
        <v>0</v>
      </c>
      <c r="E3" s="451" t="b">
        <v>1</v>
      </c>
      <c r="F3" s="451" t="b">
        <v>1</v>
      </c>
      <c r="G3" s="451" t="b">
        <v>1</v>
      </c>
      <c r="H3" s="451" t="b">
        <v>1</v>
      </c>
      <c r="I3" s="451" t="b">
        <v>1</v>
      </c>
      <c r="J3" s="451" t="b">
        <v>1</v>
      </c>
      <c r="K3" s="451" t="b">
        <v>0</v>
      </c>
      <c r="L3" s="451" t="b">
        <v>1</v>
      </c>
      <c r="M3" s="451">
        <f>'SPS Report-PART II'!$D$11</f>
        <v>0</v>
      </c>
      <c r="N3" s="451" t="b">
        <v>0</v>
      </c>
      <c r="O3" s="451" t="b">
        <v>1</v>
      </c>
      <c r="P3" s="451" t="b">
        <v>1</v>
      </c>
      <c r="Q3" s="451" t="b">
        <v>0</v>
      </c>
      <c r="R3" s="451" t="b">
        <v>0</v>
      </c>
      <c r="S3" s="451" t="b">
        <v>1</v>
      </c>
      <c r="T3" s="451" t="b">
        <v>0</v>
      </c>
      <c r="U3" s="451" t="b">
        <v>0</v>
      </c>
      <c r="V3" s="451" t="b">
        <v>0</v>
      </c>
      <c r="W3" s="451">
        <f>'SPS Report-PART II'!D19</f>
        <v>0</v>
      </c>
      <c r="X3" s="451" t="b">
        <v>0</v>
      </c>
      <c r="Y3" s="451" t="b">
        <v>0</v>
      </c>
      <c r="Z3" s="451" t="b">
        <v>0</v>
      </c>
      <c r="AA3" s="451" t="b">
        <v>0</v>
      </c>
      <c r="AB3" s="451" t="b">
        <v>0</v>
      </c>
      <c r="AC3" s="451">
        <f>'SPS Report-PART II'!$D$24</f>
        <v>0</v>
      </c>
      <c r="AD3" s="451" t="b">
        <v>0</v>
      </c>
      <c r="AE3" s="451" t="b">
        <v>0</v>
      </c>
      <c r="AF3" s="451" t="b">
        <v>0</v>
      </c>
      <c r="AG3" s="451" t="b">
        <v>0</v>
      </c>
      <c r="AH3" s="451">
        <f>'SPS Report-PART II'!$D$28</f>
        <v>0</v>
      </c>
      <c r="AI3" s="459">
        <f>'SPS Report-PART II'!C33</f>
        <v>1</v>
      </c>
      <c r="AJ3" s="459">
        <f>'SPS Report-PART II'!D33</f>
        <v>0.0020060907816503116</v>
      </c>
      <c r="AK3" s="459">
        <f>'SPS Report-PART II'!E33</f>
        <v>0.7128631507710156</v>
      </c>
      <c r="AL3" s="459">
        <f>'SPS Report-PART II'!F33</f>
        <v>0</v>
      </c>
      <c r="AM3" s="459">
        <f>'SPS Report-PART II'!D38</f>
        <v>0</v>
      </c>
      <c r="AN3" s="459">
        <f>'SPS Report-PART II'!C41</f>
        <v>0</v>
      </c>
      <c r="AO3" s="459">
        <f>'SPS Report-PART II'!D41</f>
        <v>0</v>
      </c>
      <c r="AP3" s="459">
        <f>'SPS Report-PART II'!E41</f>
        <v>0</v>
      </c>
      <c r="AQ3" s="459">
        <f>'SPS Report-PART II'!F41</f>
        <v>0</v>
      </c>
      <c r="AR3" s="41"/>
      <c r="AS3" s="41"/>
      <c r="AT3" s="41"/>
      <c r="AU3" s="41"/>
      <c r="AV3" s="41"/>
      <c r="AW3" s="41"/>
    </row>
    <row r="4" spans="1:49" ht="13.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row>
    <row r="5" spans="1:49" ht="13.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row>
    <row r="6" spans="1:49" ht="13.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row>
  </sheetData>
  <sheetProtection formatCells="0" formatColumns="0" formatRows="0" insertColumns="0" insertRows="0" insertHyperlinks="0" selectLockedCells="1"/>
  <printOp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dimension ref="A1:C192"/>
  <sheetViews>
    <sheetView zoomScalePageLayoutView="0" workbookViewId="0" topLeftCell="A1">
      <selection activeCell="K14" sqref="K14"/>
    </sheetView>
  </sheetViews>
  <sheetFormatPr defaultColWidth="8.8515625" defaultRowHeight="15"/>
  <sheetData>
    <row r="1" spans="1:2" ht="13.5">
      <c r="A1" s="727"/>
      <c r="B1" s="726"/>
    </row>
    <row r="2" spans="1:2" ht="13.5">
      <c r="A2" s="727" t="s">
        <v>126</v>
      </c>
      <c r="B2" s="726"/>
    </row>
    <row r="3" spans="1:2" ht="13.5">
      <c r="A3" s="727" t="s">
        <v>127</v>
      </c>
      <c r="B3" s="726"/>
    </row>
    <row r="4" spans="1:2" ht="13.5">
      <c r="A4" s="727" t="s">
        <v>128</v>
      </c>
      <c r="B4" s="726"/>
    </row>
    <row r="5" spans="1:2" ht="13.5">
      <c r="A5" s="727" t="s">
        <v>129</v>
      </c>
      <c r="B5" s="726"/>
    </row>
    <row r="6" spans="1:2" ht="13.5">
      <c r="A6" s="727" t="s">
        <v>130</v>
      </c>
      <c r="B6" s="726" t="b">
        <v>0</v>
      </c>
    </row>
    <row r="7" spans="1:2" ht="13.5">
      <c r="A7" s="727" t="s">
        <v>131</v>
      </c>
      <c r="B7" s="726"/>
    </row>
    <row r="8" spans="1:2" ht="13.5">
      <c r="A8" s="727" t="s">
        <v>132</v>
      </c>
      <c r="B8" s="726"/>
    </row>
    <row r="9" spans="1:2" ht="13.5">
      <c r="A9" s="727" t="s">
        <v>133</v>
      </c>
      <c r="B9" s="726"/>
    </row>
    <row r="10" spans="1:2" ht="13.5">
      <c r="A10" s="727" t="s">
        <v>134</v>
      </c>
      <c r="B10" s="726"/>
    </row>
    <row r="11" spans="1:2" ht="13.5">
      <c r="A11" s="727" t="s">
        <v>135</v>
      </c>
      <c r="B11" s="726"/>
    </row>
    <row r="12" spans="1:2" ht="13.5">
      <c r="A12" s="727" t="s">
        <v>136</v>
      </c>
      <c r="B12" s="726"/>
    </row>
    <row r="13" spans="1:2" ht="13.5">
      <c r="A13" s="727" t="s">
        <v>137</v>
      </c>
      <c r="B13" s="726"/>
    </row>
    <row r="14" spans="1:2" ht="13.5">
      <c r="A14" s="727" t="s">
        <v>138</v>
      </c>
      <c r="B14" s="726"/>
    </row>
    <row r="15" spans="1:2" ht="13.5">
      <c r="A15" s="727" t="s">
        <v>139</v>
      </c>
      <c r="B15" s="726"/>
    </row>
    <row r="16" spans="1:2" ht="13.5">
      <c r="A16" s="727" t="s">
        <v>140</v>
      </c>
      <c r="B16" s="726"/>
    </row>
    <row r="17" spans="1:2" ht="13.5">
      <c r="A17" s="727" t="s">
        <v>141</v>
      </c>
      <c r="B17" s="726"/>
    </row>
    <row r="18" spans="1:2" ht="13.5">
      <c r="A18" s="727" t="s">
        <v>142</v>
      </c>
      <c r="B18" s="726"/>
    </row>
    <row r="19" spans="1:3" ht="13.5">
      <c r="A19" s="727"/>
      <c r="B19" s="727"/>
      <c r="C19" s="728"/>
    </row>
    <row r="20" spans="1:3" ht="13.5">
      <c r="A20" s="727" t="s">
        <v>261</v>
      </c>
      <c r="B20" s="727"/>
      <c r="C20" s="728"/>
    </row>
    <row r="21" spans="1:3" ht="13.5">
      <c r="A21" s="727">
        <v>116</v>
      </c>
      <c r="B21" s="727"/>
      <c r="C21" s="728"/>
    </row>
    <row r="22" spans="1:3" ht="13.5">
      <c r="A22" s="727">
        <v>1</v>
      </c>
      <c r="B22" s="727" t="b">
        <v>1</v>
      </c>
      <c r="C22" s="728"/>
    </row>
    <row r="23" spans="1:3" ht="13.5">
      <c r="A23" s="727">
        <v>2</v>
      </c>
      <c r="B23" s="727" t="b">
        <v>1</v>
      </c>
      <c r="C23" s="728"/>
    </row>
    <row r="24" spans="1:3" ht="13.5">
      <c r="A24" s="727">
        <v>3</v>
      </c>
      <c r="B24" s="727" t="b">
        <v>0</v>
      </c>
      <c r="C24" s="728"/>
    </row>
    <row r="25" spans="1:3" ht="13.5">
      <c r="A25" s="727">
        <v>4</v>
      </c>
      <c r="B25" s="727" t="b">
        <v>1</v>
      </c>
      <c r="C25" s="728"/>
    </row>
    <row r="26" spans="1:3" ht="13.5">
      <c r="A26" s="727">
        <v>5</v>
      </c>
      <c r="B26" s="727"/>
      <c r="C26" s="728"/>
    </row>
    <row r="27" spans="1:3" ht="13.5">
      <c r="A27" s="727">
        <v>6</v>
      </c>
      <c r="B27" s="727" t="b">
        <v>0</v>
      </c>
      <c r="C27" s="728"/>
    </row>
    <row r="28" spans="1:3" ht="13.5">
      <c r="A28" s="727">
        <v>7</v>
      </c>
      <c r="B28" s="727"/>
      <c r="C28" s="728"/>
    </row>
    <row r="29" spans="1:3" ht="13.5">
      <c r="A29" s="727">
        <v>8</v>
      </c>
      <c r="B29" s="727" t="b">
        <v>1</v>
      </c>
      <c r="C29" s="728"/>
    </row>
    <row r="30" spans="1:3" ht="13.5">
      <c r="A30" s="727">
        <v>9</v>
      </c>
      <c r="B30" s="727"/>
      <c r="C30" s="728"/>
    </row>
    <row r="31" spans="1:3" ht="13.5">
      <c r="A31" s="727">
        <v>118</v>
      </c>
      <c r="B31" s="727"/>
      <c r="C31" s="728"/>
    </row>
    <row r="32" spans="1:3" ht="13.5">
      <c r="A32" s="727">
        <v>1</v>
      </c>
      <c r="B32" s="727" t="b">
        <v>1</v>
      </c>
      <c r="C32" s="728"/>
    </row>
    <row r="33" spans="1:3" ht="13.5">
      <c r="A33" s="727">
        <v>2</v>
      </c>
      <c r="B33" s="727" t="b">
        <v>1</v>
      </c>
      <c r="C33" s="728"/>
    </row>
    <row r="34" spans="1:3" ht="13.5">
      <c r="A34" s="727">
        <v>3</v>
      </c>
      <c r="B34" s="727" t="b">
        <v>1</v>
      </c>
      <c r="C34" s="728"/>
    </row>
    <row r="35" spans="1:3" ht="13.5">
      <c r="A35" s="727">
        <v>4</v>
      </c>
      <c r="B35" s="727" t="b">
        <v>1</v>
      </c>
      <c r="C35" s="728"/>
    </row>
    <row r="36" spans="1:3" ht="13.5">
      <c r="A36" s="727">
        <v>5</v>
      </c>
      <c r="B36" s="727" t="b">
        <v>1</v>
      </c>
      <c r="C36" s="728"/>
    </row>
    <row r="37" spans="1:3" ht="13.5">
      <c r="A37" s="727">
        <v>6</v>
      </c>
      <c r="B37" s="727" t="b">
        <v>1</v>
      </c>
      <c r="C37" s="728"/>
    </row>
    <row r="38" spans="1:3" ht="13.5">
      <c r="A38" s="727">
        <v>7</v>
      </c>
      <c r="B38" s="727" t="b">
        <v>1</v>
      </c>
      <c r="C38" s="728"/>
    </row>
    <row r="39" spans="1:3" ht="13.5">
      <c r="A39" s="727">
        <v>8</v>
      </c>
      <c r="B39" s="727"/>
      <c r="C39" s="728"/>
    </row>
    <row r="40" spans="1:3" ht="13.5">
      <c r="A40" s="727">
        <v>120</v>
      </c>
      <c r="B40" s="727"/>
      <c r="C40" s="728"/>
    </row>
    <row r="41" spans="1:3" ht="13.5">
      <c r="A41" s="727">
        <v>1</v>
      </c>
      <c r="B41" s="727"/>
      <c r="C41" s="728"/>
    </row>
    <row r="42" spans="1:3" ht="13.5">
      <c r="A42" s="727">
        <v>2</v>
      </c>
      <c r="B42" s="727" t="b">
        <v>1</v>
      </c>
      <c r="C42" s="728"/>
    </row>
    <row r="43" spans="1:3" ht="13.5">
      <c r="A43" s="727">
        <v>3</v>
      </c>
      <c r="B43" s="727" t="b">
        <v>1</v>
      </c>
      <c r="C43" s="728"/>
    </row>
    <row r="44" spans="1:2" ht="13.5">
      <c r="A44" s="727">
        <v>4</v>
      </c>
      <c r="B44" s="727"/>
    </row>
    <row r="45" spans="1:2" ht="13.5">
      <c r="A45" s="727">
        <v>5</v>
      </c>
      <c r="B45" s="727"/>
    </row>
    <row r="46" spans="1:2" ht="13.5">
      <c r="A46" s="727">
        <v>6</v>
      </c>
      <c r="B46" s="727" t="b">
        <v>0</v>
      </c>
    </row>
    <row r="47" spans="1:2" ht="13.5">
      <c r="A47" s="727">
        <v>7</v>
      </c>
      <c r="B47" s="727"/>
    </row>
    <row r="48" spans="1:2" ht="13.5">
      <c r="A48" s="727">
        <v>122</v>
      </c>
      <c r="B48" s="727"/>
    </row>
    <row r="49" spans="1:2" ht="13.5">
      <c r="A49" s="727">
        <v>1</v>
      </c>
      <c r="B49" s="727" t="b">
        <v>1</v>
      </c>
    </row>
    <row r="50" spans="1:2" ht="13.5">
      <c r="A50" s="727">
        <v>2</v>
      </c>
      <c r="B50" s="727"/>
    </row>
    <row r="51" spans="1:2" ht="13.5">
      <c r="A51" s="727">
        <v>3</v>
      </c>
      <c r="B51" s="727" t="b">
        <v>1</v>
      </c>
    </row>
    <row r="52" spans="1:2" ht="13.5">
      <c r="A52" s="727">
        <v>4</v>
      </c>
      <c r="B52" s="727"/>
    </row>
    <row r="53" spans="1:2" ht="13.5">
      <c r="A53" s="727">
        <v>5</v>
      </c>
      <c r="B53" s="727" t="b">
        <v>1</v>
      </c>
    </row>
    <row r="54" spans="1:2" ht="13.5">
      <c r="A54" s="727">
        <v>6</v>
      </c>
      <c r="B54" s="727" t="b">
        <v>1</v>
      </c>
    </row>
    <row r="55" spans="1:2" ht="13.5">
      <c r="A55" s="727">
        <v>7</v>
      </c>
      <c r="B55" s="727" t="b">
        <v>0</v>
      </c>
    </row>
    <row r="56" spans="1:2" ht="13.5">
      <c r="A56" s="727">
        <v>124</v>
      </c>
      <c r="B56" s="727"/>
    </row>
    <row r="57" spans="1:2" ht="13.5">
      <c r="A57" s="727">
        <v>1</v>
      </c>
      <c r="B57" s="727" t="b">
        <v>1</v>
      </c>
    </row>
    <row r="58" spans="1:2" ht="13.5">
      <c r="A58" s="727">
        <v>2</v>
      </c>
      <c r="B58" s="727" t="b">
        <v>0</v>
      </c>
    </row>
    <row r="59" spans="1:2" ht="13.5">
      <c r="A59" s="727">
        <v>3</v>
      </c>
      <c r="B59" s="727" t="b">
        <v>1</v>
      </c>
    </row>
    <row r="60" spans="1:2" ht="13.5">
      <c r="A60" s="727">
        <v>4</v>
      </c>
      <c r="B60" s="727" t="b">
        <v>1</v>
      </c>
    </row>
    <row r="61" spans="1:2" ht="13.5">
      <c r="A61" s="727">
        <v>5</v>
      </c>
      <c r="B61" s="727" t="b">
        <v>1</v>
      </c>
    </row>
    <row r="62" spans="1:2" ht="13.5">
      <c r="A62" s="727">
        <v>6</v>
      </c>
      <c r="B62" s="727" t="b">
        <v>1</v>
      </c>
    </row>
    <row r="63" spans="1:2" ht="13.5">
      <c r="A63" s="727">
        <v>7</v>
      </c>
      <c r="B63" s="727"/>
    </row>
    <row r="64" spans="1:2" ht="13.5">
      <c r="A64" s="727">
        <v>8</v>
      </c>
      <c r="B64" s="727" t="b">
        <v>1</v>
      </c>
    </row>
    <row r="65" spans="1:2" ht="13.5">
      <c r="A65" s="727">
        <v>126</v>
      </c>
      <c r="B65" s="727"/>
    </row>
    <row r="66" spans="1:2" ht="13.5">
      <c r="A66" s="727">
        <v>1</v>
      </c>
      <c r="B66" s="727" t="b">
        <v>1</v>
      </c>
    </row>
    <row r="67" spans="1:2" ht="13.5">
      <c r="A67" s="727">
        <v>2</v>
      </c>
      <c r="B67" s="727" t="b">
        <v>0</v>
      </c>
    </row>
    <row r="68" spans="1:2" ht="13.5">
      <c r="A68" s="727">
        <v>3</v>
      </c>
      <c r="B68" s="727" t="b">
        <v>1</v>
      </c>
    </row>
    <row r="69" spans="1:2" ht="13.5">
      <c r="A69" s="727">
        <v>4</v>
      </c>
      <c r="B69" s="727" t="b">
        <v>1</v>
      </c>
    </row>
    <row r="70" spans="1:2" ht="13.5">
      <c r="A70" s="727">
        <v>5</v>
      </c>
      <c r="B70" s="727" t="b">
        <v>1</v>
      </c>
    </row>
    <row r="71" spans="1:2" ht="13.5">
      <c r="A71" s="727">
        <v>6</v>
      </c>
      <c r="B71" s="727" t="b">
        <v>0</v>
      </c>
    </row>
    <row r="72" spans="1:2" ht="13.5">
      <c r="A72" s="727">
        <v>7</v>
      </c>
      <c r="B72" s="727"/>
    </row>
    <row r="73" spans="1:2" ht="13.5">
      <c r="A73" s="727">
        <v>8</v>
      </c>
      <c r="B73" s="727"/>
    </row>
    <row r="74" spans="1:2" ht="13.5">
      <c r="A74" s="727"/>
      <c r="B74" s="727"/>
    </row>
    <row r="75" spans="1:2" ht="13.5">
      <c r="A75" s="727" t="s">
        <v>143</v>
      </c>
      <c r="B75" s="727"/>
    </row>
    <row r="76" spans="1:2" ht="13.5">
      <c r="A76" s="727" t="s">
        <v>144</v>
      </c>
      <c r="B76" s="727"/>
    </row>
    <row r="77" spans="1:2" ht="13.5">
      <c r="A77" s="727" t="s">
        <v>145</v>
      </c>
      <c r="B77" s="727"/>
    </row>
    <row r="78" spans="1:2" ht="13.5">
      <c r="A78" s="727"/>
      <c r="B78" s="727"/>
    </row>
    <row r="79" spans="1:2" ht="13.5">
      <c r="A79" s="727" t="s">
        <v>664</v>
      </c>
      <c r="B79" s="727"/>
    </row>
    <row r="80" spans="1:2" ht="13.5">
      <c r="A80" s="727" t="s">
        <v>146</v>
      </c>
      <c r="B80" s="727"/>
    </row>
    <row r="81" spans="1:2" ht="13.5">
      <c r="A81" s="727">
        <v>17.1</v>
      </c>
      <c r="B81" s="727" t="b">
        <v>1</v>
      </c>
    </row>
    <row r="82" spans="1:2" ht="13.5">
      <c r="A82" s="727">
        <v>17.2</v>
      </c>
      <c r="B82" s="727"/>
    </row>
    <row r="83" spans="1:2" ht="13.5">
      <c r="A83" s="727">
        <v>17.3</v>
      </c>
      <c r="B83" s="727"/>
    </row>
    <row r="84" spans="1:2" ht="13.5">
      <c r="A84" s="727">
        <v>17.4</v>
      </c>
      <c r="B84" s="727"/>
    </row>
    <row r="85" spans="1:2" ht="13.5">
      <c r="A85" s="727"/>
      <c r="B85" s="727"/>
    </row>
    <row r="86" spans="1:2" ht="13.5">
      <c r="A86" s="727" t="s">
        <v>147</v>
      </c>
      <c r="B86" s="727"/>
    </row>
    <row r="87" spans="1:2" ht="13.5">
      <c r="A87" s="727">
        <v>22.1</v>
      </c>
      <c r="B87" s="727"/>
    </row>
    <row r="88" spans="1:2" ht="13.5">
      <c r="A88" s="727">
        <v>22.2</v>
      </c>
      <c r="B88" s="727"/>
    </row>
    <row r="89" spans="1:2" ht="13.5">
      <c r="A89" s="727">
        <v>22.3</v>
      </c>
      <c r="B89" s="727"/>
    </row>
    <row r="90" spans="1:2" ht="13.5">
      <c r="A90" s="727">
        <v>22.4</v>
      </c>
      <c r="B90" s="727" t="b">
        <v>1</v>
      </c>
    </row>
    <row r="91" spans="1:2" ht="13.5">
      <c r="A91" s="727" t="s">
        <v>148</v>
      </c>
      <c r="B91" s="727"/>
    </row>
    <row r="92" spans="1:2" ht="13.5">
      <c r="A92" s="727">
        <v>26.1</v>
      </c>
      <c r="B92" s="727"/>
    </row>
    <row r="93" spans="1:2" ht="13.5">
      <c r="A93" s="727">
        <v>26.2</v>
      </c>
      <c r="B93" s="727"/>
    </row>
    <row r="94" spans="1:2" ht="13.5">
      <c r="A94" s="727">
        <v>26.3</v>
      </c>
      <c r="B94" s="727"/>
    </row>
    <row r="95" spans="1:2" ht="13.5">
      <c r="A95" s="727">
        <v>26.4</v>
      </c>
      <c r="B95" s="727" t="b">
        <v>1</v>
      </c>
    </row>
    <row r="96" spans="1:2" ht="13.5">
      <c r="A96" s="727"/>
      <c r="B96" s="727"/>
    </row>
    <row r="97" spans="1:2" ht="13.5">
      <c r="A97" s="727" t="s">
        <v>149</v>
      </c>
      <c r="B97" s="727"/>
    </row>
    <row r="98" spans="1:2" ht="13.5">
      <c r="A98" s="727"/>
      <c r="B98" s="727"/>
    </row>
    <row r="99" spans="1:2" ht="13.5">
      <c r="A99" s="727" t="s">
        <v>150</v>
      </c>
      <c r="B99" s="727"/>
    </row>
    <row r="100" spans="1:2" ht="13.5">
      <c r="A100" s="727"/>
      <c r="B100" s="727"/>
    </row>
    <row r="101" spans="1:2" ht="13.5">
      <c r="A101" s="727" t="s">
        <v>151</v>
      </c>
      <c r="B101" s="727" t="b">
        <v>1</v>
      </c>
    </row>
    <row r="102" spans="1:2" ht="13.5">
      <c r="A102" s="727" t="s">
        <v>152</v>
      </c>
      <c r="B102" s="727" t="b">
        <v>0</v>
      </c>
    </row>
    <row r="103" spans="1:2" ht="13.5">
      <c r="A103" s="727" t="s">
        <v>153</v>
      </c>
      <c r="B103" s="727" t="b">
        <v>0</v>
      </c>
    </row>
    <row r="104" spans="1:2" ht="13.5">
      <c r="A104" s="727" t="s">
        <v>154</v>
      </c>
      <c r="B104" s="727"/>
    </row>
    <row r="105" spans="1:2" ht="13.5">
      <c r="A105" s="727"/>
      <c r="B105" s="727"/>
    </row>
    <row r="106" spans="1:2" ht="13.5">
      <c r="A106" s="727"/>
      <c r="B106" s="727"/>
    </row>
    <row r="107" spans="1:2" ht="13.5">
      <c r="A107" s="727"/>
      <c r="B107" s="728"/>
    </row>
    <row r="108" spans="1:2" ht="13.5">
      <c r="A108" s="727"/>
      <c r="B108" s="728"/>
    </row>
    <row r="109" spans="1:2" ht="13.5">
      <c r="A109" s="727"/>
      <c r="B109" s="728"/>
    </row>
    <row r="110" spans="1:2" ht="13.5">
      <c r="A110" s="727"/>
      <c r="B110" s="728"/>
    </row>
    <row r="111" spans="1:2" ht="13.5">
      <c r="A111" s="727"/>
      <c r="B111" s="728"/>
    </row>
    <row r="112" spans="1:2" ht="13.5">
      <c r="A112" s="727"/>
      <c r="B112" s="728"/>
    </row>
    <row r="113" spans="1:2" ht="13.5">
      <c r="A113" s="727"/>
      <c r="B113" s="728"/>
    </row>
    <row r="114" ht="13.5">
      <c r="A114" s="726"/>
    </row>
    <row r="115" ht="13.5">
      <c r="A115" s="726"/>
    </row>
    <row r="116" ht="13.5">
      <c r="A116" s="726"/>
    </row>
    <row r="117" ht="13.5">
      <c r="A117" s="726"/>
    </row>
    <row r="118" ht="13.5">
      <c r="A118" s="726"/>
    </row>
    <row r="119" ht="13.5">
      <c r="A119" s="726"/>
    </row>
    <row r="120" ht="13.5">
      <c r="A120" s="726"/>
    </row>
    <row r="121" ht="13.5">
      <c r="A121" s="726"/>
    </row>
    <row r="122" ht="13.5">
      <c r="A122" s="726"/>
    </row>
    <row r="123" ht="13.5">
      <c r="A123" s="726"/>
    </row>
    <row r="124" ht="13.5">
      <c r="A124" s="726"/>
    </row>
    <row r="125" ht="13.5">
      <c r="A125" s="726"/>
    </row>
    <row r="126" ht="13.5">
      <c r="A126" s="726"/>
    </row>
    <row r="127" ht="13.5">
      <c r="A127" s="726"/>
    </row>
    <row r="128" ht="13.5">
      <c r="A128" s="726"/>
    </row>
    <row r="129" ht="13.5">
      <c r="A129" s="726"/>
    </row>
    <row r="130" ht="13.5">
      <c r="A130" s="726"/>
    </row>
    <row r="131" ht="13.5">
      <c r="A131" s="726"/>
    </row>
    <row r="132" ht="13.5">
      <c r="A132" s="726"/>
    </row>
    <row r="133" ht="13.5">
      <c r="A133" s="726"/>
    </row>
    <row r="134" ht="13.5">
      <c r="A134" s="726"/>
    </row>
    <row r="135" ht="13.5">
      <c r="A135" s="726"/>
    </row>
    <row r="136" ht="13.5">
      <c r="A136" s="726"/>
    </row>
    <row r="137" ht="13.5">
      <c r="A137" s="726"/>
    </row>
    <row r="138" ht="13.5">
      <c r="A138" s="726"/>
    </row>
    <row r="139" ht="13.5">
      <c r="A139" s="726"/>
    </row>
    <row r="140" ht="13.5">
      <c r="A140" s="726"/>
    </row>
    <row r="141" ht="13.5">
      <c r="A141" s="726"/>
    </row>
    <row r="142" ht="13.5">
      <c r="A142" s="726"/>
    </row>
    <row r="143" ht="13.5">
      <c r="A143" s="726"/>
    </row>
    <row r="144" ht="13.5">
      <c r="A144" s="726"/>
    </row>
    <row r="145" ht="13.5">
      <c r="A145" s="726"/>
    </row>
    <row r="146" ht="13.5">
      <c r="A146" s="726"/>
    </row>
    <row r="147" ht="13.5">
      <c r="A147" s="726"/>
    </row>
    <row r="148" ht="13.5">
      <c r="A148" s="726"/>
    </row>
    <row r="149" ht="13.5">
      <c r="A149" s="726"/>
    </row>
    <row r="150" ht="13.5">
      <c r="A150" s="726"/>
    </row>
    <row r="151" ht="13.5">
      <c r="A151" s="726"/>
    </row>
    <row r="152" ht="13.5">
      <c r="A152" s="726"/>
    </row>
    <row r="153" ht="13.5">
      <c r="A153" s="726"/>
    </row>
    <row r="154" ht="13.5">
      <c r="A154" s="726"/>
    </row>
    <row r="155" ht="13.5">
      <c r="A155" s="726"/>
    </row>
    <row r="156" ht="13.5">
      <c r="A156" s="726"/>
    </row>
    <row r="157" ht="13.5">
      <c r="A157" s="726"/>
    </row>
    <row r="158" ht="13.5">
      <c r="A158" s="726"/>
    </row>
    <row r="159" ht="13.5">
      <c r="A159" s="726"/>
    </row>
    <row r="160" ht="13.5">
      <c r="A160" s="726"/>
    </row>
    <row r="161" ht="13.5">
      <c r="A161" s="726"/>
    </row>
    <row r="162" ht="13.5">
      <c r="A162" s="726"/>
    </row>
    <row r="163" ht="13.5">
      <c r="A163" s="726"/>
    </row>
    <row r="164" ht="13.5">
      <c r="A164" s="726"/>
    </row>
    <row r="165" ht="13.5">
      <c r="A165" s="726"/>
    </row>
    <row r="166" ht="13.5">
      <c r="A166" s="726"/>
    </row>
    <row r="167" ht="13.5">
      <c r="A167" s="726"/>
    </row>
    <row r="168" ht="13.5">
      <c r="A168" s="726"/>
    </row>
    <row r="169" ht="13.5">
      <c r="A169" s="726"/>
    </row>
    <row r="170" ht="13.5">
      <c r="A170" s="726"/>
    </row>
    <row r="171" ht="13.5">
      <c r="A171" s="726"/>
    </row>
    <row r="172" ht="13.5">
      <c r="A172" s="726"/>
    </row>
    <row r="173" ht="13.5">
      <c r="A173" s="726"/>
    </row>
    <row r="174" ht="13.5">
      <c r="A174" s="726"/>
    </row>
    <row r="175" ht="13.5">
      <c r="A175" s="726"/>
    </row>
    <row r="176" ht="13.5">
      <c r="A176" s="726"/>
    </row>
    <row r="177" ht="13.5">
      <c r="A177" s="726"/>
    </row>
    <row r="178" ht="13.5">
      <c r="A178" s="726"/>
    </row>
    <row r="179" ht="13.5">
      <c r="A179" s="726"/>
    </row>
    <row r="180" ht="13.5">
      <c r="A180" s="726"/>
    </row>
    <row r="181" ht="13.5">
      <c r="A181" s="726"/>
    </row>
    <row r="182" ht="13.5">
      <c r="A182" s="726"/>
    </row>
    <row r="183" ht="13.5">
      <c r="A183" s="726"/>
    </row>
    <row r="184" ht="13.5">
      <c r="A184" s="726"/>
    </row>
    <row r="185" ht="13.5">
      <c r="A185" s="726"/>
    </row>
    <row r="186" ht="13.5">
      <c r="A186" s="726"/>
    </row>
    <row r="187" ht="13.5">
      <c r="A187" s="726"/>
    </row>
    <row r="188" ht="13.5">
      <c r="A188" s="726"/>
    </row>
    <row r="189" ht="13.5">
      <c r="A189" s="726"/>
    </row>
    <row r="190" ht="13.5">
      <c r="A190" s="726"/>
    </row>
    <row r="191" ht="13.5">
      <c r="A191" s="726"/>
    </row>
    <row r="192" ht="13.5">
      <c r="A192" s="726"/>
    </row>
  </sheetData>
  <sheetProtection/>
  <printOptions/>
  <pageMargins left="0.7" right="0.7" top="0.75" bottom="0.75" header="0.3" footer="0.3"/>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sheetPr codeName="Sheet6">
    <tabColor rgb="FFFFC000"/>
    <pageSetUpPr fitToPage="1"/>
  </sheetPr>
  <dimension ref="A1:I188"/>
  <sheetViews>
    <sheetView showGridLines="0" zoomScale="80" zoomScaleNormal="80" zoomScalePageLayoutView="75" workbookViewId="0" topLeftCell="A42">
      <selection activeCell="H173" sqref="H173"/>
    </sheetView>
  </sheetViews>
  <sheetFormatPr defaultColWidth="8.8515625" defaultRowHeight="15"/>
  <cols>
    <col min="1" max="1" width="3.421875" style="0" customWidth="1"/>
    <col min="2" max="2" width="67.421875" style="0" customWidth="1"/>
    <col min="3" max="3" width="25.421875" style="0" customWidth="1"/>
    <col min="4" max="4" width="59.8515625" style="0" hidden="1" customWidth="1"/>
    <col min="5" max="5" width="21.8515625" style="0" customWidth="1"/>
    <col min="6" max="6" width="24.00390625" style="0" customWidth="1"/>
    <col min="7" max="7" width="22.00390625" style="0" customWidth="1"/>
    <col min="8" max="8" width="28.140625" style="0" customWidth="1"/>
    <col min="9" max="9" width="21.28125" style="0" customWidth="1"/>
  </cols>
  <sheetData>
    <row r="1" spans="1:6" ht="18.75" customHeight="1">
      <c r="A1" s="2"/>
      <c r="B1" s="2"/>
      <c r="C1" s="2"/>
      <c r="D1" s="2"/>
      <c r="E1" s="17"/>
      <c r="F1" s="9"/>
    </row>
    <row r="2" spans="1:6" ht="19.5" customHeight="1">
      <c r="A2" s="14" t="s">
        <v>115</v>
      </c>
      <c r="B2" s="661" t="s">
        <v>70</v>
      </c>
      <c r="C2" s="662" t="s">
        <v>74</v>
      </c>
      <c r="D2" s="663"/>
      <c r="E2" s="664"/>
      <c r="F2" s="9"/>
    </row>
    <row r="3" spans="1:6" ht="18" customHeight="1">
      <c r="A3" s="14"/>
      <c r="B3" s="661"/>
      <c r="C3" s="665"/>
      <c r="D3" s="666"/>
      <c r="E3" s="667"/>
      <c r="F3" s="9"/>
    </row>
    <row r="4" spans="1:6" ht="17.25" customHeight="1">
      <c r="A4" s="14"/>
      <c r="B4" s="4"/>
      <c r="C4" s="15"/>
      <c r="D4" s="3"/>
      <c r="E4" s="21"/>
      <c r="F4" s="9"/>
    </row>
    <row r="5" spans="1:6" ht="21.75" customHeight="1">
      <c r="A5" s="14"/>
      <c r="B5" s="62" t="s">
        <v>448</v>
      </c>
      <c r="C5" s="5"/>
      <c r="D5" s="3"/>
      <c r="E5" s="21"/>
      <c r="F5" s="12"/>
    </row>
    <row r="6" spans="1:6" ht="19.5" customHeight="1">
      <c r="A6" s="14"/>
      <c r="B6" s="62"/>
      <c r="C6" s="5"/>
      <c r="D6" s="3"/>
      <c r="E6" s="20"/>
      <c r="F6" s="12"/>
    </row>
    <row r="7" spans="1:6" ht="15.75" customHeight="1">
      <c r="A7" s="2"/>
      <c r="B7" s="5"/>
      <c r="C7" s="5"/>
      <c r="D7" s="6"/>
      <c r="E7" s="12"/>
      <c r="F7" s="12"/>
    </row>
    <row r="8" spans="1:8" ht="18" customHeight="1">
      <c r="A8" s="366" t="s">
        <v>427</v>
      </c>
      <c r="B8" s="367" t="s">
        <v>68</v>
      </c>
      <c r="C8" s="429" t="s">
        <v>190</v>
      </c>
      <c r="D8" s="368"/>
      <c r="E8" s="369"/>
      <c r="F8" s="370"/>
      <c r="G8" s="369"/>
      <c r="H8" s="694" t="s">
        <v>11</v>
      </c>
    </row>
    <row r="9" spans="1:8" ht="19.5" customHeight="1">
      <c r="A9" s="68" t="s">
        <v>96</v>
      </c>
      <c r="B9" s="63" t="s">
        <v>4</v>
      </c>
      <c r="C9" s="789" t="s">
        <v>156</v>
      </c>
      <c r="D9" s="790"/>
      <c r="E9" s="790"/>
      <c r="F9" s="790"/>
      <c r="G9" s="791"/>
      <c r="H9" s="695"/>
    </row>
    <row r="10" spans="1:8" ht="18" customHeight="1">
      <c r="A10" s="69" t="s">
        <v>97</v>
      </c>
      <c r="B10" s="64" t="s">
        <v>5</v>
      </c>
      <c r="C10" s="795" t="s">
        <v>157</v>
      </c>
      <c r="D10" s="796"/>
      <c r="E10" s="796"/>
      <c r="F10" s="796"/>
      <c r="G10" s="797"/>
      <c r="H10" s="342"/>
    </row>
    <row r="11" spans="1:8" ht="18" customHeight="1">
      <c r="A11" s="68" t="s">
        <v>98</v>
      </c>
      <c r="B11" s="65" t="s">
        <v>6</v>
      </c>
      <c r="C11" s="735">
        <v>1996</v>
      </c>
      <c r="D11" s="297"/>
      <c r="E11" s="625"/>
      <c r="F11" s="625"/>
      <c r="G11" s="626"/>
      <c r="H11" s="695"/>
    </row>
    <row r="12" spans="1:8" ht="15">
      <c r="A12" s="69" t="s">
        <v>100</v>
      </c>
      <c r="B12" s="105" t="s">
        <v>647</v>
      </c>
      <c r="C12" s="758" t="s">
        <v>59</v>
      </c>
      <c r="D12" s="759"/>
      <c r="E12" s="759"/>
      <c r="F12" s="759"/>
      <c r="G12" s="760"/>
      <c r="H12" s="342"/>
    </row>
    <row r="13" spans="1:8" ht="18" customHeight="1">
      <c r="A13" s="68" t="s">
        <v>101</v>
      </c>
      <c r="B13" s="65" t="s">
        <v>648</v>
      </c>
      <c r="C13" s="281" t="s">
        <v>60</v>
      </c>
      <c r="D13" s="299"/>
      <c r="E13" s="629"/>
      <c r="F13" s="629"/>
      <c r="G13" s="630"/>
      <c r="H13" s="695"/>
    </row>
    <row r="14" spans="1:8" ht="18" customHeight="1">
      <c r="A14" s="69" t="s">
        <v>102</v>
      </c>
      <c r="B14" s="64" t="s">
        <v>602</v>
      </c>
      <c r="C14" s="736">
        <v>41374</v>
      </c>
      <c r="D14" s="298"/>
      <c r="E14" s="627"/>
      <c r="F14" s="627"/>
      <c r="G14" s="628"/>
      <c r="H14" s="342"/>
    </row>
    <row r="15" spans="1:8" ht="18" customHeight="1">
      <c r="A15" s="68" t="s">
        <v>93</v>
      </c>
      <c r="B15" s="66" t="s">
        <v>649</v>
      </c>
      <c r="C15" s="737">
        <v>41374</v>
      </c>
      <c r="D15" s="347"/>
      <c r="E15" s="631"/>
      <c r="F15" s="631"/>
      <c r="G15" s="632"/>
      <c r="H15" s="695"/>
    </row>
    <row r="16" spans="1:8" ht="18" customHeight="1">
      <c r="A16" s="69" t="s">
        <v>94</v>
      </c>
      <c r="B16" s="67" t="s">
        <v>603</v>
      </c>
      <c r="C16" s="396">
        <v>0</v>
      </c>
      <c r="D16" s="298"/>
      <c r="E16" s="627"/>
      <c r="F16" s="627"/>
      <c r="G16" s="628"/>
      <c r="H16" s="342"/>
    </row>
    <row r="17" spans="1:8" ht="19.5" customHeight="1">
      <c r="A17" s="68" t="s">
        <v>95</v>
      </c>
      <c r="B17" s="95" t="s">
        <v>638</v>
      </c>
      <c r="C17" s="346">
        <v>0</v>
      </c>
      <c r="D17" s="299"/>
      <c r="E17" s="629"/>
      <c r="F17" s="629"/>
      <c r="G17" s="630"/>
      <c r="H17" s="695"/>
    </row>
    <row r="18" spans="1:8" ht="17.25" customHeight="1">
      <c r="A18" s="104" t="s">
        <v>428</v>
      </c>
      <c r="B18" s="57" t="s">
        <v>426</v>
      </c>
      <c r="C18" s="371"/>
      <c r="D18" s="549"/>
      <c r="E18" s="549"/>
      <c r="F18" s="549"/>
      <c r="G18" s="550"/>
      <c r="H18" s="341"/>
    </row>
    <row r="19" spans="1:8" ht="18" customHeight="1">
      <c r="A19" s="169" t="s">
        <v>96</v>
      </c>
      <c r="B19" s="273" t="s">
        <v>559</v>
      </c>
      <c r="C19" s="792" t="s">
        <v>61</v>
      </c>
      <c r="D19" s="793"/>
      <c r="E19" s="793"/>
      <c r="F19" s="793"/>
      <c r="G19" s="794"/>
      <c r="H19" s="695"/>
    </row>
    <row r="20" spans="1:8" s="33" customFormat="1" ht="18" customHeight="1">
      <c r="A20" s="170" t="s">
        <v>97</v>
      </c>
      <c r="B20" s="107" t="s">
        <v>560</v>
      </c>
      <c r="C20" s="776" t="s">
        <v>62</v>
      </c>
      <c r="D20" s="777"/>
      <c r="E20" s="777"/>
      <c r="F20" s="777"/>
      <c r="G20" s="778"/>
      <c r="H20" s="342"/>
    </row>
    <row r="21" spans="1:8" ht="18" customHeight="1">
      <c r="A21" s="169" t="s">
        <v>98</v>
      </c>
      <c r="B21" s="106" t="s">
        <v>561</v>
      </c>
      <c r="C21" s="792" t="s">
        <v>63</v>
      </c>
      <c r="D21" s="793"/>
      <c r="E21" s="793"/>
      <c r="F21" s="793"/>
      <c r="G21" s="794"/>
      <c r="H21" s="695"/>
    </row>
    <row r="22" spans="1:8" ht="18.75" customHeight="1">
      <c r="A22" s="170" t="s">
        <v>100</v>
      </c>
      <c r="B22" s="107" t="s">
        <v>562</v>
      </c>
      <c r="C22" s="776" t="s">
        <v>64</v>
      </c>
      <c r="D22" s="777"/>
      <c r="E22" s="777"/>
      <c r="F22" s="777"/>
      <c r="G22" s="778"/>
      <c r="H22" s="696"/>
    </row>
    <row r="23" spans="1:8" ht="18" customHeight="1">
      <c r="A23" s="169" t="s">
        <v>101</v>
      </c>
      <c r="B23" s="106" t="s">
        <v>563</v>
      </c>
      <c r="C23" s="779" t="s">
        <v>599</v>
      </c>
      <c r="D23" s="780"/>
      <c r="E23" s="780"/>
      <c r="F23" s="780"/>
      <c r="G23" s="781"/>
      <c r="H23" s="695"/>
    </row>
    <row r="24" spans="1:8" ht="18" customHeight="1">
      <c r="A24" s="375"/>
      <c r="B24" s="108" t="s">
        <v>103</v>
      </c>
      <c r="C24" s="786"/>
      <c r="D24" s="787"/>
      <c r="E24" s="787"/>
      <c r="F24" s="787"/>
      <c r="G24" s="788"/>
      <c r="H24" s="341"/>
    </row>
    <row r="25" spans="1:8" ht="18" customHeight="1">
      <c r="A25" s="376">
        <v>1</v>
      </c>
      <c r="B25" s="109" t="s">
        <v>109</v>
      </c>
      <c r="C25" s="418"/>
      <c r="D25" s="551"/>
      <c r="E25" s="552"/>
      <c r="F25" s="552"/>
      <c r="G25" s="551"/>
      <c r="H25" s="697"/>
    </row>
    <row r="26" spans="1:8" ht="48.75" customHeight="1">
      <c r="A26" s="377" t="s">
        <v>96</v>
      </c>
      <c r="B26" s="110" t="s">
        <v>520</v>
      </c>
      <c r="C26" s="782" t="s">
        <v>581</v>
      </c>
      <c r="D26" s="780"/>
      <c r="E26" s="780"/>
      <c r="F26" s="780"/>
      <c r="G26" s="781"/>
      <c r="H26" s="695"/>
    </row>
    <row r="27" spans="1:8" ht="18" customHeight="1">
      <c r="A27" s="378" t="s">
        <v>97</v>
      </c>
      <c r="B27" s="111" t="s">
        <v>604</v>
      </c>
      <c r="C27" s="783">
        <v>1992</v>
      </c>
      <c r="D27" s="784"/>
      <c r="E27" s="784"/>
      <c r="F27" s="784"/>
      <c r="G27" s="785"/>
      <c r="H27" s="342"/>
    </row>
    <row r="28" spans="1:8" ht="90.75" customHeight="1">
      <c r="A28" s="379" t="s">
        <v>98</v>
      </c>
      <c r="B28" s="101" t="s">
        <v>57</v>
      </c>
      <c r="C28" s="352"/>
      <c r="D28" s="553"/>
      <c r="E28" s="554"/>
      <c r="F28" s="554"/>
      <c r="G28" s="555"/>
      <c r="H28" s="695"/>
    </row>
    <row r="29" spans="1:8" ht="66" customHeight="1">
      <c r="A29" s="380" t="s">
        <v>100</v>
      </c>
      <c r="B29" s="112" t="s">
        <v>476</v>
      </c>
      <c r="C29" s="372"/>
      <c r="D29" s="556"/>
      <c r="E29" s="557"/>
      <c r="F29" s="557"/>
      <c r="G29" s="558"/>
      <c r="H29" s="698"/>
    </row>
    <row r="30" spans="1:8" ht="58.5" customHeight="1">
      <c r="A30" s="381"/>
      <c r="B30" s="113" t="s">
        <v>511</v>
      </c>
      <c r="C30" s="708"/>
      <c r="D30" s="559"/>
      <c r="E30" s="560"/>
      <c r="F30" s="560"/>
      <c r="G30" s="561"/>
      <c r="H30" s="699"/>
    </row>
    <row r="31" spans="1:8" ht="21.75" customHeight="1">
      <c r="A31" s="381"/>
      <c r="B31" s="113"/>
      <c r="C31" s="709"/>
      <c r="D31" s="562"/>
      <c r="E31" s="767"/>
      <c r="F31" s="768"/>
      <c r="G31" s="769"/>
      <c r="H31" s="342"/>
    </row>
    <row r="32" spans="1:8" ht="58.5" customHeight="1">
      <c r="A32" s="381"/>
      <c r="B32" s="113" t="s">
        <v>512</v>
      </c>
      <c r="C32" s="372"/>
      <c r="D32" s="563"/>
      <c r="E32" s="564"/>
      <c r="F32" s="564"/>
      <c r="G32" s="565"/>
      <c r="H32" s="342"/>
    </row>
    <row r="33" spans="1:8" ht="18" customHeight="1">
      <c r="A33" s="382"/>
      <c r="B33" s="114"/>
      <c r="C33" s="709"/>
      <c r="D33" s="562"/>
      <c r="E33" s="767"/>
      <c r="F33" s="768"/>
      <c r="G33" s="769"/>
      <c r="H33" s="342"/>
    </row>
    <row r="34" spans="1:8" ht="142.5" customHeight="1">
      <c r="A34" s="383" t="s">
        <v>101</v>
      </c>
      <c r="B34" s="115" t="s">
        <v>588</v>
      </c>
      <c r="C34" s="710"/>
      <c r="D34" s="553"/>
      <c r="E34" s="554"/>
      <c r="F34" s="554"/>
      <c r="G34" s="555"/>
      <c r="H34" s="695"/>
    </row>
    <row r="35" spans="1:8" ht="18" customHeight="1">
      <c r="A35" s="156"/>
      <c r="B35" s="116"/>
      <c r="C35" s="711"/>
      <c r="D35" s="566"/>
      <c r="E35" s="755"/>
      <c r="F35" s="756"/>
      <c r="G35" s="757"/>
      <c r="H35" s="695"/>
    </row>
    <row r="36" spans="1:8" ht="88.5" customHeight="1">
      <c r="A36" s="170" t="s">
        <v>102</v>
      </c>
      <c r="B36" s="100" t="s">
        <v>548</v>
      </c>
      <c r="C36" s="712"/>
      <c r="D36" s="563"/>
      <c r="E36" s="564"/>
      <c r="F36" s="564"/>
      <c r="G36" s="565"/>
      <c r="H36" s="342"/>
    </row>
    <row r="37" spans="1:8" ht="189" customHeight="1">
      <c r="A37" s="383" t="s">
        <v>93</v>
      </c>
      <c r="B37" s="115" t="s">
        <v>639</v>
      </c>
      <c r="C37" s="713" t="s">
        <v>21</v>
      </c>
      <c r="D37" s="553"/>
      <c r="E37" s="554"/>
      <c r="F37" s="567"/>
      <c r="G37" s="568"/>
      <c r="H37" s="700"/>
    </row>
    <row r="38" spans="1:8" ht="21.75" customHeight="1">
      <c r="A38" s="156"/>
      <c r="B38" s="116"/>
      <c r="C38" s="711"/>
      <c r="D38" s="566"/>
      <c r="E38" s="755"/>
      <c r="F38" s="756"/>
      <c r="G38" s="757"/>
      <c r="H38" s="695"/>
    </row>
    <row r="39" spans="1:8" ht="18" customHeight="1">
      <c r="A39" s="176">
        <v>2</v>
      </c>
      <c r="B39" s="96" t="s">
        <v>67</v>
      </c>
      <c r="C39" s="419"/>
      <c r="D39" s="551"/>
      <c r="E39" s="552"/>
      <c r="F39" s="552"/>
      <c r="G39" s="551"/>
      <c r="H39" s="697"/>
    </row>
    <row r="40" spans="1:8" ht="36" customHeight="1">
      <c r="A40" s="169" t="s">
        <v>96</v>
      </c>
      <c r="B40" s="117" t="s">
        <v>526</v>
      </c>
      <c r="C40" s="420"/>
      <c r="D40" s="569"/>
      <c r="E40" s="515"/>
      <c r="F40" s="515"/>
      <c r="G40" s="570"/>
      <c r="H40" s="695"/>
    </row>
    <row r="41" spans="1:8" ht="79.5" customHeight="1">
      <c r="A41" s="153" t="s">
        <v>97</v>
      </c>
      <c r="B41" s="76" t="s">
        <v>38</v>
      </c>
      <c r="C41" s="714"/>
      <c r="D41" s="563"/>
      <c r="E41" s="564"/>
      <c r="F41" s="564"/>
      <c r="G41" s="565"/>
      <c r="H41" s="342"/>
    </row>
    <row r="42" spans="1:8" ht="18" customHeight="1">
      <c r="A42" s="154"/>
      <c r="B42" s="118"/>
      <c r="C42" s="715"/>
      <c r="D42" s="571"/>
      <c r="E42" s="764"/>
      <c r="F42" s="765"/>
      <c r="G42" s="766"/>
      <c r="H42" s="342"/>
    </row>
    <row r="43" spans="1:8" ht="94.5" customHeight="1">
      <c r="A43" s="159" t="s">
        <v>98</v>
      </c>
      <c r="B43" s="119" t="s">
        <v>521</v>
      </c>
      <c r="C43" s="716"/>
      <c r="D43" s="553"/>
      <c r="E43" s="554"/>
      <c r="F43" s="554"/>
      <c r="G43" s="555"/>
      <c r="H43" s="695"/>
    </row>
    <row r="44" spans="1:8" ht="18" customHeight="1">
      <c r="A44" s="156"/>
      <c r="B44" s="116"/>
      <c r="C44" s="364"/>
      <c r="D44" s="572"/>
      <c r="E44" s="755"/>
      <c r="F44" s="756"/>
      <c r="G44" s="757"/>
      <c r="H44" s="695"/>
    </row>
    <row r="45" spans="1:8" ht="65.25" customHeight="1">
      <c r="A45" s="153" t="s">
        <v>100</v>
      </c>
      <c r="B45" s="76" t="s">
        <v>567</v>
      </c>
      <c r="C45" s="714"/>
      <c r="D45" s="563"/>
      <c r="E45" s="564"/>
      <c r="F45" s="564"/>
      <c r="G45" s="565"/>
      <c r="H45" s="342"/>
    </row>
    <row r="46" spans="1:8" ht="19.5" customHeight="1">
      <c r="A46" s="154"/>
      <c r="B46" s="118"/>
      <c r="C46" s="709"/>
      <c r="D46" s="571"/>
      <c r="E46" s="767"/>
      <c r="F46" s="768"/>
      <c r="G46" s="769"/>
      <c r="H46" s="342"/>
    </row>
    <row r="47" spans="1:8" ht="19.5" customHeight="1">
      <c r="A47" s="169" t="s">
        <v>101</v>
      </c>
      <c r="B47" s="117" t="s">
        <v>566</v>
      </c>
      <c r="C47" s="755">
        <v>9</v>
      </c>
      <c r="D47" s="756"/>
      <c r="E47" s="756"/>
      <c r="F47" s="554"/>
      <c r="G47" s="555"/>
      <c r="H47" s="695"/>
    </row>
    <row r="48" spans="1:8" ht="18" customHeight="1">
      <c r="A48" s="170" t="s">
        <v>102</v>
      </c>
      <c r="B48" s="120" t="s">
        <v>565</v>
      </c>
      <c r="C48" s="773">
        <v>5</v>
      </c>
      <c r="D48" s="774"/>
      <c r="E48" s="774"/>
      <c r="F48" s="564"/>
      <c r="G48" s="565"/>
      <c r="H48" s="342"/>
    </row>
    <row r="49" spans="1:8" ht="30">
      <c r="A49" s="169" t="s">
        <v>93</v>
      </c>
      <c r="B49" s="117" t="s">
        <v>176</v>
      </c>
      <c r="C49" s="755" t="s">
        <v>65</v>
      </c>
      <c r="D49" s="756"/>
      <c r="E49" s="756"/>
      <c r="F49" s="756"/>
      <c r="G49" s="757"/>
      <c r="H49" s="695"/>
    </row>
    <row r="50" spans="1:8" ht="82.5" customHeight="1">
      <c r="A50" s="153" t="s">
        <v>94</v>
      </c>
      <c r="B50" s="76" t="s">
        <v>177</v>
      </c>
      <c r="C50" s="714"/>
      <c r="D50" s="563"/>
      <c r="E50" s="564"/>
      <c r="F50" s="564"/>
      <c r="G50" s="565"/>
      <c r="H50" s="342"/>
    </row>
    <row r="51" spans="1:8" ht="18" customHeight="1">
      <c r="A51" s="154"/>
      <c r="B51" s="118"/>
      <c r="C51" s="709"/>
      <c r="D51" s="562"/>
      <c r="E51" s="767"/>
      <c r="F51" s="768"/>
      <c r="G51" s="769"/>
      <c r="H51" s="342"/>
    </row>
    <row r="52" spans="1:8" ht="15">
      <c r="A52" s="384"/>
      <c r="B52" s="108" t="s">
        <v>110</v>
      </c>
      <c r="C52" s="421"/>
      <c r="D52" s="417"/>
      <c r="E52" s="573"/>
      <c r="F52" s="549"/>
      <c r="G52" s="550"/>
      <c r="H52" s="341"/>
    </row>
    <row r="53" spans="1:8" ht="18" customHeight="1">
      <c r="A53" s="176">
        <v>3</v>
      </c>
      <c r="B53" s="97" t="s">
        <v>71</v>
      </c>
      <c r="C53" s="102"/>
      <c r="D53" s="551"/>
      <c r="E53" s="552"/>
      <c r="F53" s="552"/>
      <c r="G53" s="551"/>
      <c r="H53" s="697"/>
    </row>
    <row r="54" spans="1:8" ht="30">
      <c r="A54" s="72" t="s">
        <v>96</v>
      </c>
      <c r="B54" s="121" t="s">
        <v>58</v>
      </c>
      <c r="C54" s="287" t="s">
        <v>21</v>
      </c>
      <c r="D54" s="569"/>
      <c r="E54" s="574"/>
      <c r="F54" s="574"/>
      <c r="G54" s="575"/>
      <c r="H54" s="700"/>
    </row>
    <row r="55" spans="1:8" ht="153" customHeight="1">
      <c r="A55" s="73"/>
      <c r="B55" s="122" t="s">
        <v>52</v>
      </c>
      <c r="C55" s="717"/>
      <c r="D55" s="576"/>
      <c r="E55" s="577"/>
      <c r="F55" s="577"/>
      <c r="G55" s="578"/>
      <c r="H55" s="701"/>
    </row>
    <row r="56" spans="1:8" ht="18" customHeight="1">
      <c r="A56" s="73"/>
      <c r="B56" s="123"/>
      <c r="C56" s="711"/>
      <c r="D56" s="579"/>
      <c r="E56" s="755" t="s">
        <v>66</v>
      </c>
      <c r="F56" s="756"/>
      <c r="G56" s="757"/>
      <c r="H56" s="695"/>
    </row>
    <row r="57" spans="1:8" ht="36" customHeight="1">
      <c r="A57" s="73"/>
      <c r="B57" s="122" t="s">
        <v>53</v>
      </c>
      <c r="C57" s="287"/>
      <c r="D57" s="580"/>
      <c r="E57" s="554"/>
      <c r="F57" s="554"/>
      <c r="G57" s="555"/>
      <c r="H57" s="695"/>
    </row>
    <row r="58" spans="1:8" ht="100.5" customHeight="1">
      <c r="A58" s="73"/>
      <c r="B58" s="123" t="s">
        <v>635</v>
      </c>
      <c r="C58" s="287"/>
      <c r="D58" s="553"/>
      <c r="E58" s="554"/>
      <c r="F58" s="554"/>
      <c r="G58" s="555"/>
      <c r="H58" s="695"/>
    </row>
    <row r="59" spans="1:8" ht="18" customHeight="1">
      <c r="A59" s="73"/>
      <c r="B59" s="123"/>
      <c r="C59" s="711"/>
      <c r="D59" s="572"/>
      <c r="E59" s="755"/>
      <c r="F59" s="756"/>
      <c r="G59" s="757"/>
      <c r="H59" s="695"/>
    </row>
    <row r="60" spans="1:8" ht="39" customHeight="1">
      <c r="A60" s="73"/>
      <c r="B60" s="122" t="s">
        <v>54</v>
      </c>
      <c r="C60" s="286"/>
      <c r="D60" s="553"/>
      <c r="E60" s="554"/>
      <c r="F60" s="554"/>
      <c r="G60" s="555"/>
      <c r="H60" s="695"/>
    </row>
    <row r="61" spans="1:8" ht="95.25" customHeight="1">
      <c r="A61" s="73"/>
      <c r="B61" s="123" t="s">
        <v>634</v>
      </c>
      <c r="C61" s="287"/>
      <c r="D61" s="553"/>
      <c r="E61" s="567"/>
      <c r="F61" s="554"/>
      <c r="G61" s="555"/>
      <c r="H61" s="695"/>
    </row>
    <row r="62" spans="1:8" ht="18" customHeight="1">
      <c r="A62" s="73"/>
      <c r="B62" s="123"/>
      <c r="C62" s="711"/>
      <c r="D62" s="572"/>
      <c r="E62" s="755"/>
      <c r="F62" s="756"/>
      <c r="G62" s="757"/>
      <c r="H62" s="695"/>
    </row>
    <row r="63" spans="1:8" ht="37.5" customHeight="1">
      <c r="A63" s="73"/>
      <c r="B63" s="122" t="s">
        <v>55</v>
      </c>
      <c r="C63" s="286"/>
      <c r="D63" s="553"/>
      <c r="E63" s="554" t="s">
        <v>91</v>
      </c>
      <c r="F63" s="554" t="s">
        <v>91</v>
      </c>
      <c r="G63" s="555" t="s">
        <v>91</v>
      </c>
      <c r="H63" s="695" t="s">
        <v>91</v>
      </c>
    </row>
    <row r="64" spans="1:8" ht="87.75" customHeight="1">
      <c r="A64" s="383"/>
      <c r="B64" s="123" t="s">
        <v>527</v>
      </c>
      <c r="C64" s="287"/>
      <c r="D64" s="553"/>
      <c r="E64" s="554"/>
      <c r="F64" s="554"/>
      <c r="G64" s="555"/>
      <c r="H64" s="695"/>
    </row>
    <row r="65" spans="1:8" ht="18" customHeight="1">
      <c r="A65" s="156"/>
      <c r="B65" s="124"/>
      <c r="C65" s="711"/>
      <c r="D65" s="572"/>
      <c r="E65" s="755"/>
      <c r="F65" s="756"/>
      <c r="G65" s="757"/>
      <c r="H65" s="695"/>
    </row>
    <row r="66" spans="1:8" ht="63.75" customHeight="1">
      <c r="A66" s="153" t="s">
        <v>97</v>
      </c>
      <c r="B66" s="125" t="s">
        <v>670</v>
      </c>
      <c r="C66" s="718" t="s">
        <v>82</v>
      </c>
      <c r="D66" s="563"/>
      <c r="E66" s="581"/>
      <c r="F66" s="581"/>
      <c r="G66" s="582"/>
      <c r="H66" s="696"/>
    </row>
    <row r="67" spans="1:8" ht="18" customHeight="1">
      <c r="A67" s="150"/>
      <c r="B67" s="126"/>
      <c r="C67" s="719"/>
      <c r="D67" s="571"/>
      <c r="E67" s="773"/>
      <c r="F67" s="774"/>
      <c r="G67" s="775"/>
      <c r="H67" s="696"/>
    </row>
    <row r="68" spans="1:8" ht="39" customHeight="1">
      <c r="A68" s="159" t="s">
        <v>98</v>
      </c>
      <c r="B68" s="121" t="s">
        <v>605</v>
      </c>
      <c r="C68" s="287"/>
      <c r="D68" s="569"/>
      <c r="E68" s="574"/>
      <c r="F68" s="574"/>
      <c r="G68" s="575"/>
      <c r="H68" s="700"/>
    </row>
    <row r="69" spans="1:8" ht="34.5" customHeight="1">
      <c r="A69" s="383"/>
      <c r="B69" s="122" t="s">
        <v>25</v>
      </c>
      <c r="C69" s="288"/>
      <c r="D69" s="583"/>
      <c r="E69" s="577"/>
      <c r="F69" s="577"/>
      <c r="G69" s="578"/>
      <c r="H69" s="701"/>
    </row>
    <row r="70" spans="1:8" ht="50.25" customHeight="1">
      <c r="A70" s="383"/>
      <c r="B70" s="123" t="s">
        <v>674</v>
      </c>
      <c r="C70" s="287"/>
      <c r="D70" s="553"/>
      <c r="E70" s="554"/>
      <c r="F70" s="554"/>
      <c r="G70" s="555"/>
      <c r="H70" s="695"/>
    </row>
    <row r="71" spans="1:8" ht="18" customHeight="1">
      <c r="A71" s="383"/>
      <c r="B71" s="123"/>
      <c r="C71" s="711"/>
      <c r="D71" s="584"/>
      <c r="E71" s="756"/>
      <c r="F71" s="756"/>
      <c r="G71" s="757"/>
      <c r="H71" s="695"/>
    </row>
    <row r="72" spans="1:8" ht="37.5" customHeight="1">
      <c r="A72" s="383"/>
      <c r="B72" s="122" t="s">
        <v>640</v>
      </c>
      <c r="C72" s="286"/>
      <c r="D72" s="553"/>
      <c r="E72" s="554"/>
      <c r="F72" s="554"/>
      <c r="G72" s="555"/>
      <c r="H72" s="695"/>
    </row>
    <row r="73" spans="1:8" ht="52.5" customHeight="1">
      <c r="A73" s="383"/>
      <c r="B73" s="123" t="s">
        <v>628</v>
      </c>
      <c r="C73" s="287"/>
      <c r="D73" s="553"/>
      <c r="E73" s="554"/>
      <c r="F73" s="554"/>
      <c r="G73" s="555"/>
      <c r="H73" s="695"/>
    </row>
    <row r="74" spans="1:8" ht="18" customHeight="1">
      <c r="A74" s="383"/>
      <c r="B74" s="123"/>
      <c r="C74" s="711"/>
      <c r="D74" s="566"/>
      <c r="E74" s="755"/>
      <c r="F74" s="756"/>
      <c r="G74" s="757"/>
      <c r="H74" s="695"/>
    </row>
    <row r="75" spans="1:8" ht="28.5" customHeight="1">
      <c r="A75" s="383"/>
      <c r="B75" s="122" t="s">
        <v>26</v>
      </c>
      <c r="C75" s="286"/>
      <c r="D75" s="553"/>
      <c r="E75" s="554"/>
      <c r="F75" s="554"/>
      <c r="G75" s="555"/>
      <c r="H75" s="695"/>
    </row>
    <row r="76" spans="1:8" ht="52.5" customHeight="1">
      <c r="A76" s="383"/>
      <c r="B76" s="123" t="s">
        <v>629</v>
      </c>
      <c r="C76" s="287"/>
      <c r="D76" s="553"/>
      <c r="E76" s="554"/>
      <c r="F76" s="554"/>
      <c r="G76" s="555"/>
      <c r="H76" s="695"/>
    </row>
    <row r="77" spans="1:8" ht="18" customHeight="1">
      <c r="A77" s="383"/>
      <c r="B77" s="123"/>
      <c r="C77" s="711"/>
      <c r="D77" s="566"/>
      <c r="E77" s="755"/>
      <c r="F77" s="756"/>
      <c r="G77" s="757"/>
      <c r="H77" s="695"/>
    </row>
    <row r="78" spans="1:8" ht="31.5" customHeight="1">
      <c r="A78" s="383"/>
      <c r="B78" s="122" t="s">
        <v>556</v>
      </c>
      <c r="C78" s="706"/>
      <c r="D78" s="553"/>
      <c r="E78" s="554"/>
      <c r="F78" s="554"/>
      <c r="G78" s="555"/>
      <c r="H78" s="700"/>
    </row>
    <row r="79" spans="1:8" ht="104.25" customHeight="1">
      <c r="A79" s="383"/>
      <c r="B79" s="123" t="s">
        <v>528</v>
      </c>
      <c r="C79" s="717"/>
      <c r="D79" s="583"/>
      <c r="E79" s="577"/>
      <c r="F79" s="577"/>
      <c r="G79" s="578"/>
      <c r="H79" s="701"/>
    </row>
    <row r="80" spans="1:8" ht="18" customHeight="1">
      <c r="A80" s="383"/>
      <c r="B80" s="123"/>
      <c r="C80" s="711"/>
      <c r="D80" s="566"/>
      <c r="E80" s="755"/>
      <c r="F80" s="756"/>
      <c r="G80" s="757"/>
      <c r="H80" s="695"/>
    </row>
    <row r="81" spans="1:8" ht="50.25" customHeight="1">
      <c r="A81" s="170" t="s">
        <v>100</v>
      </c>
      <c r="B81" s="120" t="s">
        <v>522</v>
      </c>
      <c r="C81" s="720"/>
      <c r="D81" s="563"/>
      <c r="E81" s="564"/>
      <c r="F81" s="564"/>
      <c r="G81" s="565"/>
      <c r="H81" s="342"/>
    </row>
    <row r="82" spans="1:8" ht="21.75" customHeight="1">
      <c r="A82" s="176">
        <v>4</v>
      </c>
      <c r="B82" s="93" t="s">
        <v>630</v>
      </c>
      <c r="C82" s="422"/>
      <c r="D82" s="585"/>
      <c r="E82" s="552"/>
      <c r="F82" s="552"/>
      <c r="G82" s="551"/>
      <c r="H82" s="697"/>
    </row>
    <row r="83" spans="1:8" ht="47.25" customHeight="1">
      <c r="A83" s="148" t="s">
        <v>96</v>
      </c>
      <c r="B83" s="119" t="s">
        <v>585</v>
      </c>
      <c r="C83" s="282"/>
      <c r="D83" s="586"/>
      <c r="E83" s="554"/>
      <c r="F83" s="554"/>
      <c r="G83" s="555"/>
      <c r="H83" s="695"/>
    </row>
    <row r="84" spans="1:8" ht="29.25" customHeight="1">
      <c r="A84" s="149"/>
      <c r="B84" s="116"/>
      <c r="C84" s="364" t="s">
        <v>530</v>
      </c>
      <c r="D84" s="282"/>
      <c r="E84" s="756"/>
      <c r="F84" s="756"/>
      <c r="G84" s="757"/>
      <c r="H84" s="695"/>
    </row>
    <row r="85" spans="1:8" ht="102" customHeight="1">
      <c r="A85" s="153" t="s">
        <v>97</v>
      </c>
      <c r="B85" s="76" t="s">
        <v>641</v>
      </c>
      <c r="C85" s="714" t="s">
        <v>80</v>
      </c>
      <c r="D85" s="587"/>
      <c r="E85" s="564"/>
      <c r="F85" s="564"/>
      <c r="G85" s="565"/>
      <c r="H85" s="342"/>
    </row>
    <row r="86" spans="1:8" ht="18" customHeight="1">
      <c r="A86" s="154"/>
      <c r="B86" s="118"/>
      <c r="C86" s="709"/>
      <c r="D86" s="588"/>
      <c r="E86" s="767"/>
      <c r="F86" s="768"/>
      <c r="G86" s="769"/>
      <c r="H86" s="342"/>
    </row>
    <row r="87" spans="1:8" ht="204.75" customHeight="1">
      <c r="A87" s="159" t="s">
        <v>98</v>
      </c>
      <c r="B87" s="119" t="s">
        <v>586</v>
      </c>
      <c r="C87" s="716"/>
      <c r="D87" s="580"/>
      <c r="E87" s="554"/>
      <c r="F87" s="554"/>
      <c r="G87" s="555"/>
      <c r="H87" s="695"/>
    </row>
    <row r="88" spans="1:8" ht="18" customHeight="1">
      <c r="A88" s="156"/>
      <c r="B88" s="116"/>
      <c r="C88" s="721"/>
      <c r="D88" s="579"/>
      <c r="E88" s="755"/>
      <c r="F88" s="756"/>
      <c r="G88" s="757"/>
      <c r="H88" s="695"/>
    </row>
    <row r="89" spans="1:8" ht="25.5" customHeight="1">
      <c r="A89" s="176">
        <v>5</v>
      </c>
      <c r="B89" s="127" t="s">
        <v>593</v>
      </c>
      <c r="C89" s="102"/>
      <c r="D89" s="585"/>
      <c r="E89" s="552"/>
      <c r="F89" s="552"/>
      <c r="G89" s="551"/>
      <c r="H89" s="697"/>
    </row>
    <row r="90" spans="1:8" ht="39" customHeight="1">
      <c r="A90" s="153" t="s">
        <v>96</v>
      </c>
      <c r="B90" s="76" t="s">
        <v>568</v>
      </c>
      <c r="C90" s="291"/>
      <c r="D90" s="563"/>
      <c r="E90" s="564"/>
      <c r="F90" s="564"/>
      <c r="G90" s="565"/>
      <c r="H90" s="342"/>
    </row>
    <row r="91" spans="1:8" ht="34.5" customHeight="1">
      <c r="A91" s="154"/>
      <c r="B91" s="128"/>
      <c r="C91" s="363" t="s">
        <v>530</v>
      </c>
      <c r="D91" s="562"/>
      <c r="E91" s="773"/>
      <c r="F91" s="774"/>
      <c r="G91" s="775"/>
      <c r="H91" s="696"/>
    </row>
    <row r="92" spans="1:8" ht="175.5" customHeight="1">
      <c r="A92" s="383" t="s">
        <v>97</v>
      </c>
      <c r="B92" s="119" t="s">
        <v>587</v>
      </c>
      <c r="C92" s="722"/>
      <c r="D92" s="553"/>
      <c r="E92" s="554"/>
      <c r="F92" s="554"/>
      <c r="G92" s="555"/>
      <c r="H92" s="695"/>
    </row>
    <row r="93" spans="1:8" ht="18" customHeight="1">
      <c r="A93" s="156"/>
      <c r="B93" s="129"/>
      <c r="C93" s="723"/>
      <c r="D93" s="566"/>
      <c r="E93" s="755"/>
      <c r="F93" s="756"/>
      <c r="G93" s="757"/>
      <c r="H93" s="695"/>
    </row>
    <row r="94" spans="1:8" ht="39" customHeight="1">
      <c r="A94" s="153"/>
      <c r="B94" s="76" t="s">
        <v>643</v>
      </c>
      <c r="C94" s="290"/>
      <c r="D94" s="563"/>
      <c r="E94" s="564"/>
      <c r="F94" s="564"/>
      <c r="G94" s="565"/>
      <c r="H94" s="342"/>
    </row>
    <row r="95" spans="1:8" ht="33" customHeight="1">
      <c r="A95" s="154"/>
      <c r="B95" s="128"/>
      <c r="C95" s="362" t="s">
        <v>458</v>
      </c>
      <c r="D95" s="562"/>
      <c r="E95" s="767"/>
      <c r="F95" s="768"/>
      <c r="G95" s="769"/>
      <c r="H95" s="342"/>
    </row>
    <row r="96" spans="1:8" ht="166.5" customHeight="1">
      <c r="A96" s="383" t="s">
        <v>100</v>
      </c>
      <c r="B96" s="119" t="s">
        <v>642</v>
      </c>
      <c r="C96" s="722"/>
      <c r="D96" s="553"/>
      <c r="E96" s="554"/>
      <c r="F96" s="554"/>
      <c r="G96" s="555"/>
      <c r="H96" s="695"/>
    </row>
    <row r="97" spans="1:8" ht="18" customHeight="1">
      <c r="A97" s="156"/>
      <c r="B97" s="116"/>
      <c r="C97" s="721"/>
      <c r="D97" s="566"/>
      <c r="E97" s="798"/>
      <c r="F97" s="799"/>
      <c r="G97" s="800"/>
      <c r="H97" s="695"/>
    </row>
    <row r="98" spans="1:8" ht="87.75" customHeight="1">
      <c r="A98" s="153" t="s">
        <v>101</v>
      </c>
      <c r="B98" s="139" t="s">
        <v>523</v>
      </c>
      <c r="C98" s="714"/>
      <c r="D98" s="563"/>
      <c r="E98" s="564"/>
      <c r="F98" s="564"/>
      <c r="G98" s="565"/>
      <c r="H98" s="342"/>
    </row>
    <row r="99" spans="1:8" ht="22.5" customHeight="1">
      <c r="A99" s="154"/>
      <c r="B99" s="142"/>
      <c r="C99" s="709"/>
      <c r="D99" s="562"/>
      <c r="E99" s="767"/>
      <c r="F99" s="768"/>
      <c r="G99" s="769"/>
      <c r="H99" s="342"/>
    </row>
    <row r="100" spans="1:8" ht="18" customHeight="1">
      <c r="A100" s="176">
        <v>6</v>
      </c>
      <c r="B100" s="97" t="s">
        <v>644</v>
      </c>
      <c r="C100" s="102"/>
      <c r="D100" s="551"/>
      <c r="E100" s="552"/>
      <c r="F100" s="552"/>
      <c r="G100" s="551"/>
      <c r="H100" s="697"/>
    </row>
    <row r="101" spans="1:8" ht="31.5">
      <c r="A101" s="148" t="s">
        <v>96</v>
      </c>
      <c r="B101" s="78" t="s">
        <v>524</v>
      </c>
      <c r="C101" s="292"/>
      <c r="D101" s="553"/>
      <c r="E101" s="554"/>
      <c r="F101" s="554"/>
      <c r="G101" s="555"/>
      <c r="H101" s="695"/>
    </row>
    <row r="102" spans="1:8" ht="37.5" customHeight="1">
      <c r="A102" s="149"/>
      <c r="B102" s="79"/>
      <c r="C102" s="361" t="s">
        <v>530</v>
      </c>
      <c r="D102" s="584"/>
      <c r="E102" s="756"/>
      <c r="F102" s="756"/>
      <c r="G102" s="757"/>
      <c r="H102" s="695"/>
    </row>
    <row r="103" spans="1:8" ht="74.25" customHeight="1">
      <c r="A103" s="153" t="s">
        <v>97</v>
      </c>
      <c r="B103" s="76" t="s">
        <v>525</v>
      </c>
      <c r="C103" s="714" t="s">
        <v>21</v>
      </c>
      <c r="D103" s="563"/>
      <c r="E103" s="564"/>
      <c r="F103" s="564"/>
      <c r="G103" s="565"/>
      <c r="H103" s="342"/>
    </row>
    <row r="104" spans="1:8" ht="18" customHeight="1">
      <c r="A104" s="177"/>
      <c r="B104" s="130"/>
      <c r="C104" s="709"/>
      <c r="D104" s="589"/>
      <c r="E104" s="767"/>
      <c r="F104" s="768"/>
      <c r="G104" s="769"/>
      <c r="H104" s="342"/>
    </row>
    <row r="105" spans="1:8" ht="31.5">
      <c r="A105" s="169" t="s">
        <v>98</v>
      </c>
      <c r="B105" s="117" t="s">
        <v>569</v>
      </c>
      <c r="C105" s="423">
        <v>1</v>
      </c>
      <c r="D105" s="590"/>
      <c r="E105" s="515"/>
      <c r="F105" s="554"/>
      <c r="G105" s="555"/>
      <c r="H105" s="695"/>
    </row>
    <row r="106" spans="1:8" ht="18" customHeight="1">
      <c r="A106" s="74">
        <v>7</v>
      </c>
      <c r="B106" s="93" t="s">
        <v>117</v>
      </c>
      <c r="C106" s="428"/>
      <c r="D106" s="552"/>
      <c r="E106" s="552"/>
      <c r="F106" s="552"/>
      <c r="G106" s="551"/>
      <c r="H106" s="697"/>
    </row>
    <row r="107" spans="1:8" ht="30">
      <c r="A107" s="169" t="s">
        <v>96</v>
      </c>
      <c r="B107" s="131" t="s">
        <v>656</v>
      </c>
      <c r="C107" s="803"/>
      <c r="D107" s="804"/>
      <c r="E107" s="515"/>
      <c r="F107" s="515"/>
      <c r="G107" s="570"/>
      <c r="H107" s="695"/>
    </row>
    <row r="108" spans="1:8" ht="36" customHeight="1">
      <c r="A108" s="169"/>
      <c r="B108" s="131" t="s">
        <v>0</v>
      </c>
      <c r="C108" s="805">
        <v>33432</v>
      </c>
      <c r="D108" s="806"/>
      <c r="E108" s="554"/>
      <c r="F108" s="554"/>
      <c r="G108" s="555"/>
      <c r="H108" s="695"/>
    </row>
    <row r="109" spans="1:8" ht="30">
      <c r="A109" s="169"/>
      <c r="B109" s="131" t="s">
        <v>1</v>
      </c>
      <c r="C109" s="805">
        <v>41374</v>
      </c>
      <c r="D109" s="806"/>
      <c r="E109" s="554"/>
      <c r="F109" s="554"/>
      <c r="G109" s="555"/>
      <c r="H109" s="695"/>
    </row>
    <row r="110" spans="1:8" ht="22.5" customHeight="1">
      <c r="A110" s="169"/>
      <c r="B110" s="131" t="s">
        <v>2</v>
      </c>
      <c r="C110" s="805">
        <v>17089</v>
      </c>
      <c r="D110" s="806"/>
      <c r="E110" s="554"/>
      <c r="F110" s="554"/>
      <c r="G110" s="555"/>
      <c r="H110" s="695"/>
    </row>
    <row r="111" spans="1:8" ht="17.25" customHeight="1">
      <c r="A111" s="169"/>
      <c r="B111" s="132" t="s">
        <v>3</v>
      </c>
      <c r="C111" s="360">
        <f>(C108+C110-C109)/((C108+C109)/2)</f>
        <v>0.24455257599657781</v>
      </c>
      <c r="D111" s="553"/>
      <c r="E111" s="554"/>
      <c r="F111" s="554"/>
      <c r="G111" s="555"/>
      <c r="H111" s="695"/>
    </row>
    <row r="112" spans="1:8" ht="37.5" customHeight="1">
      <c r="A112" s="75" t="s">
        <v>97</v>
      </c>
      <c r="B112" s="133" t="s">
        <v>503</v>
      </c>
      <c r="C112" s="424">
        <v>1</v>
      </c>
      <c r="D112" s="563"/>
      <c r="E112" s="564"/>
      <c r="F112" s="564"/>
      <c r="G112" s="565"/>
      <c r="H112" s="342"/>
    </row>
    <row r="113" spans="1:8" ht="30">
      <c r="A113" s="169" t="s">
        <v>98</v>
      </c>
      <c r="B113" s="131" t="s">
        <v>637</v>
      </c>
      <c r="C113" s="770"/>
      <c r="D113" s="771"/>
      <c r="E113" s="554"/>
      <c r="F113" s="554"/>
      <c r="G113" s="555"/>
      <c r="H113" s="695"/>
    </row>
    <row r="114" spans="1:8" ht="18" customHeight="1">
      <c r="A114" s="385"/>
      <c r="B114" s="108" t="s">
        <v>105</v>
      </c>
      <c r="C114" s="427"/>
      <c r="D114" s="427"/>
      <c r="E114" s="591"/>
      <c r="F114" s="549"/>
      <c r="G114" s="550"/>
      <c r="H114" s="341"/>
    </row>
    <row r="115" spans="1:8" ht="18" customHeight="1">
      <c r="A115" s="98">
        <v>8</v>
      </c>
      <c r="B115" s="93" t="s">
        <v>106</v>
      </c>
      <c r="C115" s="102"/>
      <c r="D115" s="585"/>
      <c r="E115" s="552"/>
      <c r="F115" s="552"/>
      <c r="G115" s="551"/>
      <c r="H115" s="697"/>
    </row>
    <row r="116" spans="1:8" ht="200.25" customHeight="1">
      <c r="A116" s="386" t="s">
        <v>96</v>
      </c>
      <c r="B116" s="119" t="s">
        <v>613</v>
      </c>
      <c r="C116" s="716"/>
      <c r="D116" s="553"/>
      <c r="E116" s="554"/>
      <c r="F116" s="554"/>
      <c r="G116" s="555"/>
      <c r="H116" s="695"/>
    </row>
    <row r="117" spans="1:8" ht="21.75" customHeight="1">
      <c r="A117" s="387"/>
      <c r="B117" s="134"/>
      <c r="C117" s="721"/>
      <c r="D117" s="592"/>
      <c r="E117" s="755"/>
      <c r="F117" s="756"/>
      <c r="G117" s="757"/>
      <c r="H117" s="695"/>
    </row>
    <row r="118" spans="1:8" ht="167.25" customHeight="1">
      <c r="A118" s="388" t="s">
        <v>97</v>
      </c>
      <c r="B118" s="182" t="s">
        <v>529</v>
      </c>
      <c r="C118" s="283" t="s">
        <v>81</v>
      </c>
      <c r="D118" s="563"/>
      <c r="E118" s="564" t="s">
        <v>92</v>
      </c>
      <c r="F118" s="564" t="s">
        <v>92</v>
      </c>
      <c r="G118" s="565" t="s">
        <v>92</v>
      </c>
      <c r="H118" s="342" t="s">
        <v>92</v>
      </c>
    </row>
    <row r="119" spans="1:8" ht="18" customHeight="1">
      <c r="A119" s="389"/>
      <c r="B119" s="118"/>
      <c r="C119" s="279"/>
      <c r="D119" s="593"/>
      <c r="E119" s="767"/>
      <c r="F119" s="768"/>
      <c r="G119" s="769"/>
      <c r="H119" s="342"/>
    </row>
    <row r="120" spans="1:8" ht="149.25" customHeight="1">
      <c r="A120" s="386" t="s">
        <v>98</v>
      </c>
      <c r="B120" s="192" t="s">
        <v>618</v>
      </c>
      <c r="C120" s="716" t="s">
        <v>81</v>
      </c>
      <c r="D120" s="553"/>
      <c r="E120" s="554"/>
      <c r="F120" s="554"/>
      <c r="G120" s="555"/>
      <c r="H120" s="695"/>
    </row>
    <row r="121" spans="1:8" ht="18" customHeight="1">
      <c r="A121" s="390"/>
      <c r="B121" s="116"/>
      <c r="C121" s="721"/>
      <c r="D121" s="592"/>
      <c r="E121" s="761"/>
      <c r="F121" s="762"/>
      <c r="G121" s="763"/>
      <c r="H121" s="695"/>
    </row>
    <row r="122" spans="1:8" ht="138.75" customHeight="1">
      <c r="A122" s="391" t="s">
        <v>100</v>
      </c>
      <c r="B122" s="181" t="s">
        <v>504</v>
      </c>
      <c r="C122" s="714" t="s">
        <v>81</v>
      </c>
      <c r="D122" s="563"/>
      <c r="E122" s="564"/>
      <c r="F122" s="564"/>
      <c r="G122" s="565"/>
      <c r="H122" s="342"/>
    </row>
    <row r="123" spans="1:8" ht="22.5" customHeight="1">
      <c r="A123" s="389"/>
      <c r="B123" s="118"/>
      <c r="C123" s="709"/>
      <c r="D123" s="593"/>
      <c r="E123" s="764"/>
      <c r="F123" s="765"/>
      <c r="G123" s="766"/>
      <c r="H123" s="342"/>
    </row>
    <row r="124" spans="1:8" ht="178.5" customHeight="1">
      <c r="A124" s="386" t="s">
        <v>101</v>
      </c>
      <c r="B124" s="135" t="s">
        <v>614</v>
      </c>
      <c r="C124" s="716"/>
      <c r="D124" s="553"/>
      <c r="E124" s="554"/>
      <c r="F124" s="554"/>
      <c r="G124" s="555"/>
      <c r="H124" s="695"/>
    </row>
    <row r="125" spans="1:8" ht="30.75" customHeight="1">
      <c r="A125" s="390"/>
      <c r="B125" s="116"/>
      <c r="C125" s="721"/>
      <c r="D125" s="566"/>
      <c r="E125" s="755" t="s">
        <v>600</v>
      </c>
      <c r="F125" s="756"/>
      <c r="G125" s="757"/>
      <c r="H125" s="695"/>
    </row>
    <row r="126" spans="1:8" ht="169.5" customHeight="1">
      <c r="A126" s="391" t="s">
        <v>102</v>
      </c>
      <c r="B126" s="76" t="s">
        <v>615</v>
      </c>
      <c r="C126" s="714" t="s">
        <v>80</v>
      </c>
      <c r="D126" s="563"/>
      <c r="E126" s="564"/>
      <c r="F126" s="564"/>
      <c r="G126" s="565"/>
      <c r="H126" s="342"/>
    </row>
    <row r="127" spans="1:8" ht="18" customHeight="1">
      <c r="A127" s="389"/>
      <c r="B127" s="136"/>
      <c r="C127" s="709"/>
      <c r="D127" s="562"/>
      <c r="E127" s="767"/>
      <c r="F127" s="768"/>
      <c r="G127" s="769"/>
      <c r="H127" s="342"/>
    </row>
    <row r="128" spans="1:8" ht="35.25" customHeight="1">
      <c r="A128" s="390" t="s">
        <v>93</v>
      </c>
      <c r="B128" s="137" t="s">
        <v>673</v>
      </c>
      <c r="C128" s="755"/>
      <c r="D128" s="756"/>
      <c r="E128" s="554"/>
      <c r="F128" s="554"/>
      <c r="G128" s="555"/>
      <c r="H128" s="695"/>
    </row>
    <row r="129" spans="1:8" ht="15">
      <c r="A129" s="98">
        <v>9</v>
      </c>
      <c r="B129" s="93" t="s">
        <v>107</v>
      </c>
      <c r="C129" s="102"/>
      <c r="D129" s="552"/>
      <c r="E129" s="552"/>
      <c r="F129" s="552"/>
      <c r="G129" s="551"/>
      <c r="H129" s="697"/>
    </row>
    <row r="130" spans="1:8" ht="45.75" customHeight="1">
      <c r="A130" s="388" t="s">
        <v>96</v>
      </c>
      <c r="B130" s="125" t="s">
        <v>646</v>
      </c>
      <c r="C130" s="714"/>
      <c r="D130" s="563"/>
      <c r="E130" s="564"/>
      <c r="F130" s="564"/>
      <c r="G130" s="565"/>
      <c r="H130" s="342"/>
    </row>
    <row r="131" spans="1:8" ht="18.75" customHeight="1">
      <c r="A131" s="386" t="s">
        <v>97</v>
      </c>
      <c r="B131" s="138" t="s">
        <v>505</v>
      </c>
      <c r="C131" s="289" t="s">
        <v>601</v>
      </c>
      <c r="D131" s="553"/>
      <c r="E131" s="554"/>
      <c r="F131" s="554"/>
      <c r="G131" s="555"/>
      <c r="H131" s="695"/>
    </row>
    <row r="132" spans="1:8" ht="15">
      <c r="A132" s="388" t="s">
        <v>98</v>
      </c>
      <c r="B132" s="139" t="s">
        <v>558</v>
      </c>
      <c r="C132" s="732">
        <v>1</v>
      </c>
      <c r="D132" s="563"/>
      <c r="E132" s="564"/>
      <c r="F132" s="564"/>
      <c r="G132" s="565"/>
      <c r="H132" s="342"/>
    </row>
    <row r="133" spans="1:8" ht="33" customHeight="1">
      <c r="A133" s="174" t="s">
        <v>100</v>
      </c>
      <c r="B133" s="101" t="s">
        <v>155</v>
      </c>
      <c r="C133" s="770" t="s">
        <v>7</v>
      </c>
      <c r="D133" s="771"/>
      <c r="E133" s="771"/>
      <c r="F133" s="771"/>
      <c r="G133" s="772"/>
      <c r="H133" s="695"/>
    </row>
    <row r="134" spans="1:8" ht="36.75" customHeight="1">
      <c r="A134" s="175" t="s">
        <v>101</v>
      </c>
      <c r="B134" s="120" t="s">
        <v>574</v>
      </c>
      <c r="C134" s="731">
        <v>0.45</v>
      </c>
      <c r="D134" s="563"/>
      <c r="E134" s="564"/>
      <c r="F134" s="564"/>
      <c r="G134" s="565"/>
      <c r="H134" s="342"/>
    </row>
    <row r="135" spans="1:8" ht="34.5" customHeight="1">
      <c r="A135" s="174" t="s">
        <v>102</v>
      </c>
      <c r="B135" s="117" t="s">
        <v>575</v>
      </c>
      <c r="C135" s="733"/>
      <c r="D135" s="553"/>
      <c r="E135" s="554"/>
      <c r="F135" s="554"/>
      <c r="G135" s="555"/>
      <c r="H135" s="695"/>
    </row>
    <row r="136" spans="1:8" ht="18" customHeight="1">
      <c r="A136" s="98">
        <v>10</v>
      </c>
      <c r="B136" s="99" t="s">
        <v>108</v>
      </c>
      <c r="C136" s="102"/>
      <c r="D136" s="552"/>
      <c r="E136" s="552"/>
      <c r="F136" s="552"/>
      <c r="G136" s="551"/>
      <c r="H136" s="697"/>
    </row>
    <row r="137" spans="1:8" ht="179.25" customHeight="1">
      <c r="A137" s="386" t="s">
        <v>96</v>
      </c>
      <c r="B137" s="119" t="s">
        <v>658</v>
      </c>
      <c r="C137" s="716" t="s">
        <v>79</v>
      </c>
      <c r="D137" s="553"/>
      <c r="E137" s="554"/>
      <c r="F137" s="554"/>
      <c r="G137" s="555"/>
      <c r="H137" s="695"/>
    </row>
    <row r="138" spans="1:8" ht="20.25" customHeight="1">
      <c r="A138" s="390"/>
      <c r="B138" s="124"/>
      <c r="C138" s="721"/>
      <c r="D138" s="566"/>
      <c r="E138" s="755"/>
      <c r="F138" s="756"/>
      <c r="G138" s="757"/>
      <c r="H138" s="695"/>
    </row>
    <row r="139" spans="1:8" ht="107.25" customHeight="1">
      <c r="A139" s="391" t="s">
        <v>97</v>
      </c>
      <c r="B139" s="140" t="s">
        <v>672</v>
      </c>
      <c r="C139" s="714"/>
      <c r="D139" s="563"/>
      <c r="E139" s="564"/>
      <c r="F139" s="564"/>
      <c r="G139" s="565"/>
      <c r="H139" s="342"/>
    </row>
    <row r="140" spans="1:8" ht="18" customHeight="1">
      <c r="A140" s="389"/>
      <c r="B140" s="118"/>
      <c r="C140" s="709"/>
      <c r="D140" s="562"/>
      <c r="E140" s="767"/>
      <c r="F140" s="768"/>
      <c r="G140" s="769"/>
      <c r="H140" s="342"/>
    </row>
    <row r="141" spans="1:8" ht="15">
      <c r="A141" s="175"/>
      <c r="B141" s="120"/>
      <c r="C141" s="373"/>
      <c r="D141" s="373"/>
      <c r="E141" s="594"/>
      <c r="F141" s="594"/>
      <c r="G141" s="595"/>
      <c r="H141" s="342"/>
    </row>
    <row r="142" spans="1:8" ht="15">
      <c r="A142" s="390" t="s">
        <v>98</v>
      </c>
      <c r="B142" s="300" t="s">
        <v>609</v>
      </c>
      <c r="C142" s="282">
        <v>198</v>
      </c>
      <c r="D142" s="580"/>
      <c r="E142" s="567"/>
      <c r="F142" s="554"/>
      <c r="G142" s="555"/>
      <c r="H142" s="695"/>
    </row>
    <row r="143" spans="1:8" ht="15">
      <c r="A143" s="175" t="s">
        <v>100</v>
      </c>
      <c r="B143" s="120" t="s">
        <v>570</v>
      </c>
      <c r="C143" s="293">
        <v>6</v>
      </c>
      <c r="D143" s="343"/>
      <c r="E143" s="581"/>
      <c r="F143" s="581"/>
      <c r="G143" s="582"/>
      <c r="H143" s="696"/>
    </row>
    <row r="144" spans="1:8" ht="15">
      <c r="A144" s="174" t="s">
        <v>101</v>
      </c>
      <c r="B144" s="117" t="s">
        <v>571</v>
      </c>
      <c r="C144" s="294">
        <v>29</v>
      </c>
      <c r="D144" s="344"/>
      <c r="E144" s="554"/>
      <c r="F144" s="554"/>
      <c r="G144" s="555"/>
      <c r="H144" s="695"/>
    </row>
    <row r="145" spans="1:8" ht="15">
      <c r="A145" s="175" t="s">
        <v>102</v>
      </c>
      <c r="B145" s="141" t="s">
        <v>610</v>
      </c>
      <c r="C145" s="705">
        <v>80</v>
      </c>
      <c r="D145" s="343"/>
      <c r="E145" s="581"/>
      <c r="F145" s="581"/>
      <c r="G145" s="582"/>
      <c r="H145" s="696"/>
    </row>
    <row r="146" spans="1:8" ht="20.25" customHeight="1">
      <c r="A146" s="390" t="s">
        <v>93</v>
      </c>
      <c r="B146" s="392" t="s">
        <v>344</v>
      </c>
      <c r="C146" s="356" t="s">
        <v>450</v>
      </c>
      <c r="D146" s="357"/>
      <c r="E146" s="358" t="s">
        <v>453</v>
      </c>
      <c r="F146" s="354" t="s">
        <v>451</v>
      </c>
      <c r="G146" s="359" t="s">
        <v>452</v>
      </c>
      <c r="H146" s="345"/>
    </row>
    <row r="147" spans="1:8" ht="35.25" customHeight="1">
      <c r="A147" s="174"/>
      <c r="B147" s="117" t="s">
        <v>460</v>
      </c>
      <c r="C147" s="180">
        <v>103</v>
      </c>
      <c r="D147" s="304"/>
      <c r="E147" s="295">
        <v>1</v>
      </c>
      <c r="F147" s="596">
        <v>3</v>
      </c>
      <c r="G147" s="597">
        <v>80</v>
      </c>
      <c r="H147" s="702"/>
    </row>
    <row r="148" spans="1:8" ht="15">
      <c r="A148" s="174"/>
      <c r="B148" s="117" t="s">
        <v>462</v>
      </c>
      <c r="C148" s="355">
        <f>C147/C142</f>
        <v>0.5202020202020202</v>
      </c>
      <c r="D148" s="305"/>
      <c r="E148" s="598">
        <f>E147/C143</f>
        <v>0.16666666666666666</v>
      </c>
      <c r="F148" s="599">
        <f>F147/C144</f>
        <v>0.10344827586206896</v>
      </c>
      <c r="G148" s="600">
        <f>G147/C145</f>
        <v>1</v>
      </c>
      <c r="H148" s="703"/>
    </row>
    <row r="149" spans="1:8" ht="33" customHeight="1">
      <c r="A149" s="388" t="s">
        <v>94</v>
      </c>
      <c r="B149" s="139" t="s">
        <v>671</v>
      </c>
      <c r="C149" s="283"/>
      <c r="D149" s="563"/>
      <c r="E149" s="581"/>
      <c r="F149" s="581"/>
      <c r="G149" s="582"/>
      <c r="H149" s="696"/>
    </row>
    <row r="150" spans="1:8" ht="30" customHeight="1">
      <c r="A150" s="389"/>
      <c r="B150" s="128"/>
      <c r="C150" s="302" t="s">
        <v>530</v>
      </c>
      <c r="D150" s="601"/>
      <c r="E150" s="773"/>
      <c r="F150" s="774"/>
      <c r="G150" s="775"/>
      <c r="H150" s="696"/>
    </row>
    <row r="151" spans="1:8" ht="93" customHeight="1">
      <c r="A151" s="386" t="s">
        <v>95</v>
      </c>
      <c r="B151" s="138" t="s">
        <v>636</v>
      </c>
      <c r="C151" s="716"/>
      <c r="D151" s="553"/>
      <c r="E151" s="554"/>
      <c r="F151" s="554"/>
      <c r="G151" s="555"/>
      <c r="H151" s="695"/>
    </row>
    <row r="152" spans="1:8" ht="24" customHeight="1">
      <c r="A152" s="390"/>
      <c r="B152" s="688"/>
      <c r="C152" s="721"/>
      <c r="D152" s="566"/>
      <c r="E152" s="755"/>
      <c r="F152" s="756"/>
      <c r="G152" s="757"/>
      <c r="H152" s="695"/>
    </row>
    <row r="153" spans="1:8" ht="36" customHeight="1">
      <c r="A153" s="388" t="s">
        <v>20</v>
      </c>
      <c r="B153" s="120" t="s">
        <v>667</v>
      </c>
      <c r="C153" s="773"/>
      <c r="D153" s="774"/>
      <c r="E153" s="581"/>
      <c r="F153" s="581"/>
      <c r="G153" s="582"/>
      <c r="H153" s="696"/>
    </row>
    <row r="154" spans="1:8" ht="15">
      <c r="A154" s="388"/>
      <c r="B154" s="689" t="s">
        <v>650</v>
      </c>
      <c r="C154" s="773">
        <v>198</v>
      </c>
      <c r="D154" s="774"/>
      <c r="E154" s="581"/>
      <c r="F154" s="581"/>
      <c r="G154" s="582"/>
      <c r="H154" s="696"/>
    </row>
    <row r="155" spans="1:8" ht="33.75" customHeight="1">
      <c r="A155" s="388"/>
      <c r="B155" s="689" t="s">
        <v>651</v>
      </c>
      <c r="C155" s="773">
        <v>197</v>
      </c>
      <c r="D155" s="774"/>
      <c r="E155" s="581"/>
      <c r="F155" s="581"/>
      <c r="G155" s="582"/>
      <c r="H155" s="696"/>
    </row>
    <row r="156" spans="1:8" ht="18" customHeight="1">
      <c r="A156" s="388"/>
      <c r="B156" s="690" t="s">
        <v>572</v>
      </c>
      <c r="C156" s="801">
        <f>36+31</f>
        <v>67</v>
      </c>
      <c r="D156" s="802"/>
      <c r="E156" s="581"/>
      <c r="F156" s="581"/>
      <c r="G156" s="582"/>
      <c r="H156" s="696"/>
    </row>
    <row r="157" spans="1:8" ht="20.25" customHeight="1">
      <c r="A157" s="388"/>
      <c r="B157" s="691" t="s">
        <v>87</v>
      </c>
      <c r="C157" s="692">
        <f>(C155+C156-C154)/((C154+C155)/2)</f>
        <v>0.3341772151898734</v>
      </c>
      <c r="D157" s="693"/>
      <c r="E157" s="581"/>
      <c r="F157" s="581"/>
      <c r="G157" s="582"/>
      <c r="H157" s="696"/>
    </row>
    <row r="158" spans="1:8" ht="15">
      <c r="A158" s="385"/>
      <c r="B158" s="108" t="s">
        <v>9</v>
      </c>
      <c r="C158" s="425"/>
      <c r="D158" s="602"/>
      <c r="E158" s="591"/>
      <c r="F158" s="549"/>
      <c r="G158" s="550"/>
      <c r="H158" s="341"/>
    </row>
    <row r="159" spans="1:8" ht="16.5" customHeight="1">
      <c r="A159" s="98">
        <v>11</v>
      </c>
      <c r="B159" s="93" t="s">
        <v>15</v>
      </c>
      <c r="C159" s="426"/>
      <c r="D159" s="603"/>
      <c r="E159" s="604"/>
      <c r="F159" s="604"/>
      <c r="G159" s="605"/>
      <c r="H159" s="697"/>
    </row>
    <row r="160" spans="1:8" ht="33" customHeight="1">
      <c r="A160" s="306" t="s">
        <v>96</v>
      </c>
      <c r="B160" s="393" t="s">
        <v>457</v>
      </c>
      <c r="C160" s="606" t="s">
        <v>623</v>
      </c>
      <c r="D160" s="607"/>
      <c r="E160" s="608" t="s">
        <v>454</v>
      </c>
      <c r="F160" s="608" t="s">
        <v>455</v>
      </c>
      <c r="G160" s="608" t="s">
        <v>456</v>
      </c>
      <c r="H160" s="695"/>
    </row>
    <row r="161" spans="1:8" ht="32.25" customHeight="1">
      <c r="A161" s="171"/>
      <c r="B161" s="117" t="s">
        <v>460</v>
      </c>
      <c r="C161" s="739">
        <v>41374</v>
      </c>
      <c r="D161" s="740"/>
      <c r="E161" s="741">
        <v>0</v>
      </c>
      <c r="F161" s="741">
        <v>13210</v>
      </c>
      <c r="G161" s="741">
        <v>28164</v>
      </c>
      <c r="H161" s="695"/>
    </row>
    <row r="162" spans="1:8" ht="18" customHeight="1">
      <c r="A162" s="171"/>
      <c r="B162" s="392" t="s">
        <v>462</v>
      </c>
      <c r="C162" s="353"/>
      <c r="D162" s="470"/>
      <c r="E162" s="537">
        <f>E161/C161</f>
        <v>0</v>
      </c>
      <c r="F162" s="537">
        <f>F161/C161</f>
        <v>0.3192826412722966</v>
      </c>
      <c r="G162" s="537">
        <f>G161/C161</f>
        <v>0.6807173587277033</v>
      </c>
      <c r="H162" s="695"/>
    </row>
    <row r="163" spans="1:8" ht="33.75" customHeight="1">
      <c r="A163" s="175" t="s">
        <v>97</v>
      </c>
      <c r="B163" s="100" t="s">
        <v>28</v>
      </c>
      <c r="C163" s="350"/>
      <c r="D163" s="563"/>
      <c r="E163" s="581"/>
      <c r="F163" s="581"/>
      <c r="G163" s="582"/>
      <c r="H163" s="696"/>
    </row>
    <row r="164" spans="1:8" ht="19.5" customHeight="1">
      <c r="A164" s="175"/>
      <c r="B164" s="120" t="s">
        <v>611</v>
      </c>
      <c r="C164" s="350"/>
      <c r="D164" s="563"/>
      <c r="E164" s="564"/>
      <c r="F164" s="564"/>
      <c r="G164" s="565"/>
      <c r="H164" s="342"/>
    </row>
    <row r="165" spans="1:8" ht="15">
      <c r="A165" s="174" t="s">
        <v>98</v>
      </c>
      <c r="B165" s="117" t="s">
        <v>612</v>
      </c>
      <c r="C165" s="282"/>
      <c r="D165" s="553"/>
      <c r="E165" s="554"/>
      <c r="F165" s="554"/>
      <c r="G165" s="555"/>
      <c r="H165" s="695"/>
    </row>
    <row r="166" spans="1:8" s="13" customFormat="1" ht="15">
      <c r="A166" s="175" t="s">
        <v>100</v>
      </c>
      <c r="B166" s="120" t="s">
        <v>620</v>
      </c>
      <c r="C166" s="350"/>
      <c r="D166" s="563"/>
      <c r="E166" s="564"/>
      <c r="F166" s="564"/>
      <c r="G166" s="565"/>
      <c r="H166" s="342"/>
    </row>
    <row r="167" spans="1:8" ht="15">
      <c r="A167" s="174" t="s">
        <v>101</v>
      </c>
      <c r="B167" s="117" t="s">
        <v>621</v>
      </c>
      <c r="C167" s="360">
        <v>0</v>
      </c>
      <c r="D167" s="553"/>
      <c r="E167" s="554"/>
      <c r="F167" s="554"/>
      <c r="G167" s="555"/>
      <c r="H167" s="695"/>
    </row>
    <row r="168" spans="1:8" ht="21" customHeight="1">
      <c r="A168" s="175" t="s">
        <v>102</v>
      </c>
      <c r="B168" s="120" t="s">
        <v>622</v>
      </c>
      <c r="C168" s="365">
        <f>C165/C161</f>
        <v>0</v>
      </c>
      <c r="D168" s="563"/>
      <c r="E168" s="564"/>
      <c r="F168" s="564"/>
      <c r="G168" s="565"/>
      <c r="H168" s="342"/>
    </row>
    <row r="169" spans="1:8" ht="15">
      <c r="A169" s="164">
        <v>12</v>
      </c>
      <c r="B169" s="143" t="s">
        <v>19</v>
      </c>
      <c r="C169" s="422"/>
      <c r="D169" s="551"/>
      <c r="E169" s="552"/>
      <c r="F169" s="552"/>
      <c r="G169" s="551"/>
      <c r="H169" s="697"/>
    </row>
    <row r="170" spans="1:8" ht="15">
      <c r="A170" s="165" t="s">
        <v>96</v>
      </c>
      <c r="B170" s="144" t="s">
        <v>668</v>
      </c>
      <c r="C170" s="738">
        <v>41374</v>
      </c>
      <c r="D170" s="553"/>
      <c r="E170" s="554"/>
      <c r="F170" s="554"/>
      <c r="G170" s="555"/>
      <c r="H170" s="695"/>
    </row>
    <row r="171" spans="1:8" ht="15">
      <c r="A171" s="394" t="s">
        <v>97</v>
      </c>
      <c r="B171" s="120" t="s">
        <v>652</v>
      </c>
      <c r="C171" s="365">
        <f>C170/C15</f>
        <v>1</v>
      </c>
      <c r="D171" s="563"/>
      <c r="E171" s="564"/>
      <c r="F171" s="564"/>
      <c r="G171" s="565"/>
      <c r="H171" s="342"/>
    </row>
    <row r="172" spans="1:8" ht="19.5" customHeight="1">
      <c r="A172" s="165" t="s">
        <v>98</v>
      </c>
      <c r="B172" s="117" t="s">
        <v>669</v>
      </c>
      <c r="C172" s="295">
        <v>0</v>
      </c>
      <c r="D172" s="553"/>
      <c r="E172" s="554"/>
      <c r="F172" s="554"/>
      <c r="G172" s="555"/>
      <c r="H172" s="695"/>
    </row>
    <row r="173" spans="1:8" ht="15">
      <c r="A173" s="394" t="s">
        <v>100</v>
      </c>
      <c r="B173" s="120" t="s">
        <v>653</v>
      </c>
      <c r="C173" s="365">
        <v>0</v>
      </c>
      <c r="D173" s="563"/>
      <c r="E173" s="564"/>
      <c r="F173" s="564"/>
      <c r="G173" s="565"/>
      <c r="H173" s="342"/>
    </row>
    <row r="174" spans="1:8" ht="20.25" customHeight="1">
      <c r="A174" s="395">
        <v>13</v>
      </c>
      <c r="B174" s="145" t="s">
        <v>474</v>
      </c>
      <c r="C174" s="296"/>
      <c r="D174" s="610"/>
      <c r="E174" s="611"/>
      <c r="F174" s="611"/>
      <c r="G174" s="612"/>
      <c r="H174" s="697"/>
    </row>
    <row r="175" spans="1:8" ht="45.75" customHeight="1">
      <c r="A175" s="174" t="s">
        <v>96</v>
      </c>
      <c r="B175" s="183" t="s">
        <v>429</v>
      </c>
      <c r="C175" s="354" t="s">
        <v>122</v>
      </c>
      <c r="D175" s="613"/>
      <c r="E175" s="359" t="s">
        <v>123</v>
      </c>
      <c r="F175" s="354" t="s">
        <v>124</v>
      </c>
      <c r="G175" s="359" t="s">
        <v>125</v>
      </c>
      <c r="H175" s="695"/>
    </row>
    <row r="176" spans="1:8" ht="30">
      <c r="A176" s="174"/>
      <c r="B176" s="117" t="s">
        <v>460</v>
      </c>
      <c r="C176" s="179"/>
      <c r="D176" s="553"/>
      <c r="E176" s="742">
        <v>41374</v>
      </c>
      <c r="F176" s="609"/>
      <c r="G176" s="742">
        <v>41374</v>
      </c>
      <c r="H176" s="695"/>
    </row>
    <row r="177" spans="1:8" ht="18" customHeight="1">
      <c r="A177" s="174"/>
      <c r="B177" s="374" t="s">
        <v>462</v>
      </c>
      <c r="C177" s="355">
        <f>C176/C15</f>
        <v>0</v>
      </c>
      <c r="D177" s="614"/>
      <c r="E177" s="615">
        <f>E176/C15</f>
        <v>1</v>
      </c>
      <c r="F177" s="537">
        <f>F176/C170</f>
        <v>0</v>
      </c>
      <c r="G177" s="615">
        <f>G176/C170</f>
        <v>1</v>
      </c>
      <c r="H177" s="695"/>
    </row>
    <row r="178" spans="1:8" ht="30">
      <c r="A178" s="175" t="s">
        <v>97</v>
      </c>
      <c r="B178" s="326" t="s">
        <v>469</v>
      </c>
      <c r="C178" s="350"/>
      <c r="D178" s="563"/>
      <c r="E178" s="581"/>
      <c r="F178" s="581"/>
      <c r="G178" s="582"/>
      <c r="H178" s="696"/>
    </row>
    <row r="179" spans="1:8" ht="15">
      <c r="A179" s="77" t="s">
        <v>98</v>
      </c>
      <c r="B179" s="71" t="s">
        <v>468</v>
      </c>
      <c r="C179" s="328"/>
      <c r="D179" s="616"/>
      <c r="E179" s="554"/>
      <c r="F179" s="554"/>
      <c r="G179" s="555"/>
      <c r="H179" s="695"/>
    </row>
    <row r="180" spans="1:8" ht="15">
      <c r="A180" s="75" t="s">
        <v>100</v>
      </c>
      <c r="B180" s="70" t="s">
        <v>654</v>
      </c>
      <c r="C180" s="365">
        <f>C179/C161</f>
        <v>0</v>
      </c>
      <c r="D180" s="617"/>
      <c r="E180" s="581"/>
      <c r="F180" s="581"/>
      <c r="G180" s="582"/>
      <c r="H180" s="696"/>
    </row>
    <row r="181" spans="1:8" ht="30">
      <c r="A181" s="77" t="s">
        <v>101</v>
      </c>
      <c r="B181" s="327" t="s">
        <v>573</v>
      </c>
      <c r="C181" s="748"/>
      <c r="D181" s="616"/>
      <c r="E181" s="554"/>
      <c r="F181" s="554"/>
      <c r="G181" s="555"/>
      <c r="H181" s="695"/>
    </row>
    <row r="182" spans="5:6" ht="18" customHeight="1">
      <c r="E182" s="1"/>
      <c r="F182" s="13"/>
    </row>
    <row r="183" ht="18.75" customHeight="1">
      <c r="F183" s="13"/>
    </row>
    <row r="184" ht="33" customHeight="1">
      <c r="F184" s="13"/>
    </row>
    <row r="185" ht="33.75" customHeight="1">
      <c r="D185" s="13"/>
    </row>
    <row r="186" ht="33" customHeight="1">
      <c r="I186" s="13"/>
    </row>
    <row r="187" ht="33" customHeight="1"/>
    <row r="188" ht="34.5" customHeight="1">
      <c r="C188" s="33"/>
    </row>
    <row r="189" ht="29.25" customHeight="1"/>
    <row r="190" ht="34.5" customHeight="1"/>
    <row r="191" ht="33" customHeight="1"/>
    <row r="193" ht="16.5" customHeight="1"/>
    <row r="199" ht="18" customHeight="1"/>
    <row r="201" ht="39" customHeight="1"/>
    <row r="202" ht="18.75" customHeight="1"/>
    <row r="204" ht="37.5" customHeight="1"/>
  </sheetData>
  <sheetProtection password="857F" sheet="1" formatColumns="0" formatRows="0" selectLockedCells="1"/>
  <mergeCells count="62">
    <mergeCell ref="E71:G71"/>
    <mergeCell ref="C155:D155"/>
    <mergeCell ref="C156:D156"/>
    <mergeCell ref="C107:D107"/>
    <mergeCell ref="C108:D108"/>
    <mergeCell ref="C109:D109"/>
    <mergeCell ref="C110:D110"/>
    <mergeCell ref="C113:D113"/>
    <mergeCell ref="C154:D154"/>
    <mergeCell ref="C153:D153"/>
    <mergeCell ref="E59:G59"/>
    <mergeCell ref="E42:G42"/>
    <mergeCell ref="E44:G44"/>
    <mergeCell ref="C47:E47"/>
    <mergeCell ref="E46:G46"/>
    <mergeCell ref="E95:G95"/>
    <mergeCell ref="E86:G86"/>
    <mergeCell ref="C48:E48"/>
    <mergeCell ref="E51:G51"/>
    <mergeCell ref="E56:G56"/>
    <mergeCell ref="E102:G102"/>
    <mergeCell ref="E104:G104"/>
    <mergeCell ref="E117:G117"/>
    <mergeCell ref="E88:G88"/>
    <mergeCell ref="E91:G91"/>
    <mergeCell ref="E84:G84"/>
    <mergeCell ref="C128:D128"/>
    <mergeCell ref="E93:G93"/>
    <mergeCell ref="E97:G97"/>
    <mergeCell ref="E99:G99"/>
    <mergeCell ref="E67:G67"/>
    <mergeCell ref="E38:G38"/>
    <mergeCell ref="E65:G65"/>
    <mergeCell ref="E62:G62"/>
    <mergeCell ref="C49:G49"/>
    <mergeCell ref="E119:G119"/>
    <mergeCell ref="C9:G9"/>
    <mergeCell ref="C19:G19"/>
    <mergeCell ref="C20:G20"/>
    <mergeCell ref="C21:G21"/>
    <mergeCell ref="C10:G10"/>
    <mergeCell ref="E31:G31"/>
    <mergeCell ref="E140:G140"/>
    <mergeCell ref="C133:G133"/>
    <mergeCell ref="E150:G150"/>
    <mergeCell ref="C22:G22"/>
    <mergeCell ref="C23:G23"/>
    <mergeCell ref="C26:G26"/>
    <mergeCell ref="C27:G27"/>
    <mergeCell ref="C24:G24"/>
    <mergeCell ref="E33:G33"/>
    <mergeCell ref="E35:G35"/>
    <mergeCell ref="E74:G74"/>
    <mergeCell ref="E77:G77"/>
    <mergeCell ref="E80:G80"/>
    <mergeCell ref="C12:G12"/>
    <mergeCell ref="E152:G152"/>
    <mergeCell ref="E121:G121"/>
    <mergeCell ref="E123:G123"/>
    <mergeCell ref="E125:G125"/>
    <mergeCell ref="E127:G127"/>
    <mergeCell ref="E138:G138"/>
  </mergeCells>
  <hyperlinks>
    <hyperlink ref="B12" location="Glossary!A16" display="Legal form:"/>
    <hyperlink ref="B15" location="Glossary!A3" display="Number of currently active borrowers (not loan accounts):"/>
    <hyperlink ref="B17" location="Glossary!A27" display="Number of currently voluntary savers (not savings accounts):"/>
    <hyperlink ref="B26" location="Glossary!A18" display="What is your MFI's social mission? "/>
    <hyperlink ref="G160" location="Glossary!A22" display="Number of clients  living in rural areas:"/>
    <hyperlink ref="B66" location="Glossary!A17" display="What are the lending methodologies of your institution? (Check all that apply):   "/>
    <hyperlink ref="B157" location="Glossary!A25" display="Staff turnover rate"/>
    <hyperlink ref="C2" r:id="rId1" display="mpistelli@themix.org"/>
    <hyperlink ref="B55" location="Glossary!A7" display="Credit:"/>
    <hyperlink ref="B39" location="Framework!C19" display="Governance "/>
    <hyperlink ref="B136" location="Framework!C28" display="Social Responsibility to staff"/>
    <hyperlink ref="B163" location="Glossary!A21" display="Does your  institution have regular service points located in areas where there are no other MFIs or bank branches?"/>
    <hyperlink ref="B111" location="Glossary!A5" display="Dropout rate:"/>
    <hyperlink ref="B57" location="Glossary!A23" display="Savings:"/>
    <hyperlink ref="B60" location="Glossary!A14" display="Insurance:"/>
    <hyperlink ref="B63" location="Glossary!A11" display="Services:"/>
    <hyperlink ref="B69" location="Glossary!A9" display="Enterprise services:"/>
    <hyperlink ref="B75" location="Glossary!A13" display="Health services:"/>
    <hyperlink ref="B78" location="Glossary!A28" display="Women empowerment:"/>
    <hyperlink ref="B115" location="Framework!C26" display="Social Responsibility to clients"/>
    <hyperlink ref="B28" location="Glossary!A20" display="What is the poverty level of the clients that your institution aims to reach? (Check all that apply):"/>
    <hyperlink ref="B36" location="Glossary!A10" display="What kind of enterprises does your institution support? (Check all that apply):"/>
    <hyperlink ref="B72" location="Glossary!A4" display="Adult education:"/>
    <hyperlink ref="B25" location="Framework!C18" display="Mission and Social Goals"/>
    <hyperlink ref="B53" location="Framework!C20" display="Range of products and services (financial and non financial)"/>
    <hyperlink ref="B82" location="Framework!C21" display="Training of staff on social performance "/>
    <hyperlink ref="B89" location="Framework!C22" display="Staff performance appraisal and incentives "/>
    <hyperlink ref="B100" location="Framework!C23" display="Market research on clients "/>
    <hyperlink ref="B106" location="Framework!C24" display="Measuring client retention"/>
    <hyperlink ref="B159" location="Framework!C31" display="Clients geographic outreach"/>
    <hyperlink ref="B169" location="Framework!C32" display="Women outreach "/>
    <hyperlink ref="B174" location="Framework!C33" display="Other clients outreach (as reported in question 1d under INTENT)"/>
    <hyperlink ref="B139" location="Glossary!A29" display="What policies does your institution have in place to support women staff? (Check all that apply):"/>
    <hyperlink ref="E160" location="Glossary!A26" display="Number of clients living in urban areas:"/>
    <hyperlink ref="B130" location="Glossary!A15" display="How does your institution state the interest rate?"/>
    <hyperlink ref="B129" location="Framework!C27" display="Cost of services to clients"/>
    <hyperlink ref="B133" location="Glossary!A8" display="Provide here the effective annual interest rate for your main loan product (use the calculator attached to obtain the EIR ):"/>
    <hyperlink ref="F160" location="Glossary!A24" display="Number of clients living in semi-urban areas:"/>
    <hyperlink ref="C160" location="Glossary!A6" display="Number of clients:"/>
  </hyperlinks>
  <printOptions horizontalCentered="1"/>
  <pageMargins left="0.17" right="0.16" top="0.17" bottom="0.25" header="0.17" footer="0.3"/>
  <pageSetup fitToHeight="6" fitToWidth="1" horizontalDpi="600" verticalDpi="600" orientation="portrait" paperSize="9" scale="53"/>
  <ignoredErrors>
    <ignoredError sqref="C180 C171 C168 E162:F162" evalError="1"/>
  </ignoredErrors>
  <legacyDrawing r:id="rId2"/>
</worksheet>
</file>

<file path=xl/worksheets/sheet3.xml><?xml version="1.0" encoding="utf-8"?>
<worksheet xmlns="http://schemas.openxmlformats.org/spreadsheetml/2006/main" xmlns:r="http://schemas.openxmlformats.org/officeDocument/2006/relationships">
  <sheetPr codeName="Sheet2">
    <tabColor theme="4" tint="0.7999799847602844"/>
    <pageSetUpPr fitToPage="1"/>
  </sheetPr>
  <dimension ref="A1:G114"/>
  <sheetViews>
    <sheetView showGridLines="0" zoomScale="80" zoomScaleNormal="80" zoomScalePageLayoutView="0" workbookViewId="0" topLeftCell="A1">
      <selection activeCell="A55" sqref="A55"/>
    </sheetView>
  </sheetViews>
  <sheetFormatPr defaultColWidth="8.8515625" defaultRowHeight="15"/>
  <cols>
    <col min="1" max="1" width="5.140625" style="0" customWidth="1"/>
    <col min="2" max="2" width="54.8515625" style="0" bestFit="1" customWidth="1"/>
    <col min="3" max="3" width="25.00390625" style="0" customWidth="1"/>
    <col min="4" max="4" width="25.7109375" style="0" customWidth="1"/>
    <col min="5" max="5" width="23.28125" style="0" customWidth="1"/>
    <col min="6" max="6" width="22.421875" style="0" customWidth="1"/>
    <col min="7" max="7" width="28.28125" style="0" customWidth="1"/>
  </cols>
  <sheetData>
    <row r="1" spans="1:6" ht="36.75" customHeight="1">
      <c r="A1" s="1"/>
      <c r="B1" s="1"/>
      <c r="C1" s="1"/>
      <c r="D1" s="1" t="s">
        <v>557</v>
      </c>
      <c r="E1" s="7"/>
      <c r="F1" s="7"/>
    </row>
    <row r="2" spans="1:6" ht="25.5" customHeight="1">
      <c r="A2" s="1"/>
      <c r="B2" s="84" t="s">
        <v>449</v>
      </c>
      <c r="C2" s="1"/>
      <c r="D2" s="1"/>
      <c r="E2" s="7"/>
      <c r="F2" s="7"/>
    </row>
    <row r="3" spans="1:6" ht="19.5" customHeight="1">
      <c r="A3" s="1"/>
      <c r="B3" s="23"/>
      <c r="C3" s="1"/>
      <c r="D3" s="1"/>
      <c r="E3" s="7"/>
      <c r="F3" s="7"/>
    </row>
    <row r="4" spans="1:7" ht="15">
      <c r="A4" s="146"/>
      <c r="B4" s="147" t="s">
        <v>110</v>
      </c>
      <c r="C4" s="824" t="s">
        <v>190</v>
      </c>
      <c r="D4" s="825"/>
      <c r="E4" s="825"/>
      <c r="F4" s="826"/>
      <c r="G4" s="497" t="s">
        <v>11</v>
      </c>
    </row>
    <row r="5" spans="1:7" ht="18" customHeight="1">
      <c r="A5" s="729">
        <v>14</v>
      </c>
      <c r="B5" s="143" t="s">
        <v>118</v>
      </c>
      <c r="C5" s="827"/>
      <c r="D5" s="828"/>
      <c r="E5" s="828"/>
      <c r="F5" s="829"/>
      <c r="G5" s="310"/>
    </row>
    <row r="6" spans="1:7" ht="48.75" customHeight="1">
      <c r="A6" s="148" t="s">
        <v>96</v>
      </c>
      <c r="B6" s="138" t="s">
        <v>577</v>
      </c>
      <c r="C6" s="280"/>
      <c r="D6" s="511"/>
      <c r="E6" s="516"/>
      <c r="F6" s="517"/>
      <c r="G6" s="505"/>
    </row>
    <row r="7" spans="1:7" ht="30.75" customHeight="1">
      <c r="A7" s="501"/>
      <c r="B7" s="502"/>
      <c r="C7" s="470" t="s">
        <v>530</v>
      </c>
      <c r="D7" s="755"/>
      <c r="E7" s="756"/>
      <c r="F7" s="757"/>
      <c r="G7" s="505"/>
    </row>
    <row r="8" spans="1:7" ht="75" customHeight="1">
      <c r="A8" s="668" t="s">
        <v>97</v>
      </c>
      <c r="B8" s="669" t="s">
        <v>578</v>
      </c>
      <c r="C8" s="670"/>
      <c r="D8" s="671"/>
      <c r="E8" s="672"/>
      <c r="F8" s="673"/>
      <c r="G8" s="674"/>
    </row>
    <row r="9" spans="1:7" ht="93" customHeight="1">
      <c r="A9" s="668"/>
      <c r="B9" s="675" t="s">
        <v>531</v>
      </c>
      <c r="C9" s="724"/>
      <c r="D9" s="676"/>
      <c r="E9" s="677"/>
      <c r="F9" s="677"/>
      <c r="G9" s="678"/>
    </row>
    <row r="10" spans="1:7" ht="178.5" customHeight="1">
      <c r="A10" s="668"/>
      <c r="B10" s="675" t="s">
        <v>624</v>
      </c>
      <c r="C10" s="679"/>
      <c r="D10" s="407"/>
      <c r="E10" s="680"/>
      <c r="F10" s="681"/>
      <c r="G10" s="682"/>
    </row>
    <row r="11" spans="1:7" ht="18" customHeight="1">
      <c r="A11" s="683"/>
      <c r="B11" s="684"/>
      <c r="C11" s="284"/>
      <c r="D11" s="833"/>
      <c r="E11" s="834"/>
      <c r="F11" s="835"/>
      <c r="G11" s="685"/>
    </row>
    <row r="12" spans="1:7" ht="36" customHeight="1">
      <c r="A12" s="72" t="s">
        <v>98</v>
      </c>
      <c r="B12" s="686" t="s">
        <v>625</v>
      </c>
      <c r="C12" s="280"/>
      <c r="D12" s="590"/>
      <c r="E12" s="518"/>
      <c r="F12" s="519"/>
      <c r="G12" s="506"/>
    </row>
    <row r="13" spans="1:7" ht="27.75">
      <c r="A13" s="501"/>
      <c r="B13" s="687"/>
      <c r="C13" s="352" t="s">
        <v>530</v>
      </c>
      <c r="D13" s="755"/>
      <c r="E13" s="756"/>
      <c r="F13" s="757"/>
      <c r="G13" s="505"/>
    </row>
    <row r="14" spans="1:7" ht="33" customHeight="1">
      <c r="A14" s="668" t="s">
        <v>100</v>
      </c>
      <c r="B14" s="133" t="s">
        <v>579</v>
      </c>
      <c r="C14" s="807" t="s">
        <v>596</v>
      </c>
      <c r="D14" s="808"/>
      <c r="E14" s="808"/>
      <c r="F14" s="809"/>
      <c r="G14" s="682"/>
    </row>
    <row r="15" spans="1:7" ht="18" customHeight="1">
      <c r="A15" s="151"/>
      <c r="B15" s="152" t="s">
        <v>105</v>
      </c>
      <c r="C15" s="815"/>
      <c r="D15" s="816"/>
      <c r="E15" s="816"/>
      <c r="F15" s="817"/>
      <c r="G15" s="309"/>
    </row>
    <row r="16" spans="1:7" ht="18" customHeight="1">
      <c r="A16" s="74">
        <v>15</v>
      </c>
      <c r="B16" s="143" t="s">
        <v>119</v>
      </c>
      <c r="C16" s="830"/>
      <c r="D16" s="831"/>
      <c r="E16" s="831"/>
      <c r="F16" s="832"/>
      <c r="G16" s="310"/>
    </row>
    <row r="17" spans="1:7" ht="91.5" customHeight="1">
      <c r="A17" s="77" t="s">
        <v>96</v>
      </c>
      <c r="B17" s="117" t="s">
        <v>506</v>
      </c>
      <c r="C17" s="308"/>
      <c r="D17" s="512"/>
      <c r="E17" s="521"/>
      <c r="F17" s="520"/>
      <c r="G17" s="505"/>
    </row>
    <row r="18" spans="1:7" s="58" customFormat="1" ht="212.25" customHeight="1">
      <c r="A18" s="153" t="s">
        <v>97</v>
      </c>
      <c r="B18" s="76" t="s">
        <v>626</v>
      </c>
      <c r="C18" s="283" t="s">
        <v>79</v>
      </c>
      <c r="D18" s="351"/>
      <c r="E18" s="311"/>
      <c r="F18" s="503"/>
      <c r="G18" s="508"/>
    </row>
    <row r="19" spans="1:7" ht="20.25" customHeight="1">
      <c r="A19" s="154"/>
      <c r="B19" s="155"/>
      <c r="C19" s="284"/>
      <c r="D19" s="773"/>
      <c r="E19" s="774"/>
      <c r="F19" s="775"/>
      <c r="G19" s="507"/>
    </row>
    <row r="20" spans="1:7" ht="90">
      <c r="A20" s="156" t="s">
        <v>98</v>
      </c>
      <c r="B20" s="157" t="s">
        <v>507</v>
      </c>
      <c r="C20" s="755"/>
      <c r="D20" s="756"/>
      <c r="E20" s="756"/>
      <c r="F20" s="756"/>
      <c r="G20" s="505"/>
    </row>
    <row r="21" spans="1:7" ht="18" customHeight="1">
      <c r="A21" s="74">
        <v>16</v>
      </c>
      <c r="B21" s="93" t="s">
        <v>8</v>
      </c>
      <c r="C21" s="285"/>
      <c r="D21" s="513"/>
      <c r="E21" s="513"/>
      <c r="F21" s="513"/>
      <c r="G21" s="349"/>
    </row>
    <row r="22" spans="1:7" ht="99" customHeight="1">
      <c r="A22" s="77" t="s">
        <v>96</v>
      </c>
      <c r="B22" s="117" t="s">
        <v>508</v>
      </c>
      <c r="C22" s="308"/>
      <c r="D22" s="406"/>
      <c r="E22" s="516"/>
      <c r="F22" s="517"/>
      <c r="G22" s="505"/>
    </row>
    <row r="23" spans="1:7" ht="123" customHeight="1">
      <c r="A23" s="153" t="s">
        <v>97</v>
      </c>
      <c r="B23" s="158" t="s">
        <v>659</v>
      </c>
      <c r="C23" s="283" t="s">
        <v>115</v>
      </c>
      <c r="D23" s="351"/>
      <c r="E23" s="311"/>
      <c r="F23" s="503"/>
      <c r="G23" s="507"/>
    </row>
    <row r="24" spans="1:7" ht="18" customHeight="1">
      <c r="A24" s="154"/>
      <c r="B24" s="155"/>
      <c r="C24" s="284"/>
      <c r="D24" s="773"/>
      <c r="E24" s="774"/>
      <c r="F24" s="775"/>
      <c r="G24" s="507"/>
    </row>
    <row r="25" spans="1:7" ht="113.25" customHeight="1">
      <c r="A25" s="77" t="s">
        <v>98</v>
      </c>
      <c r="B25" s="157" t="s">
        <v>509</v>
      </c>
      <c r="C25" s="810"/>
      <c r="D25" s="811"/>
      <c r="E25" s="811"/>
      <c r="F25" s="811"/>
      <c r="G25" s="505"/>
    </row>
    <row r="26" spans="1:7" ht="92.25" customHeight="1">
      <c r="A26" s="75" t="s">
        <v>100</v>
      </c>
      <c r="B26" s="120" t="s">
        <v>510</v>
      </c>
      <c r="C26" s="307"/>
      <c r="D26" s="373"/>
      <c r="E26" s="471"/>
      <c r="F26" s="472"/>
      <c r="G26" s="507"/>
    </row>
    <row r="27" spans="1:7" ht="87.75" customHeight="1">
      <c r="A27" s="159" t="s">
        <v>101</v>
      </c>
      <c r="B27" s="160" t="s">
        <v>659</v>
      </c>
      <c r="C27" s="289" t="s">
        <v>80</v>
      </c>
      <c r="D27" s="406" t="s">
        <v>115</v>
      </c>
      <c r="E27" s="516"/>
      <c r="F27" s="517"/>
      <c r="G27" s="505"/>
    </row>
    <row r="28" spans="1:7" ht="21.75" customHeight="1">
      <c r="A28" s="156"/>
      <c r="B28" s="161"/>
      <c r="C28" s="301"/>
      <c r="D28" s="755"/>
      <c r="E28" s="756"/>
      <c r="F28" s="757"/>
      <c r="G28" s="505"/>
    </row>
    <row r="29" spans="1:7" ht="18" customHeight="1">
      <c r="A29" s="162"/>
      <c r="B29" s="163" t="s">
        <v>9</v>
      </c>
      <c r="C29" s="815"/>
      <c r="D29" s="816"/>
      <c r="E29" s="816"/>
      <c r="F29" s="817"/>
      <c r="G29" s="309"/>
    </row>
    <row r="30" spans="1:7" ht="21.75" customHeight="1">
      <c r="A30" s="164">
        <v>17</v>
      </c>
      <c r="B30" s="99" t="s">
        <v>552</v>
      </c>
      <c r="C30" s="818"/>
      <c r="D30" s="819"/>
      <c r="E30" s="819"/>
      <c r="F30" s="820"/>
      <c r="G30" s="310"/>
    </row>
    <row r="31" spans="1:7" ht="48" customHeight="1">
      <c r="A31" s="165" t="s">
        <v>96</v>
      </c>
      <c r="B31" s="166" t="s">
        <v>461</v>
      </c>
      <c r="C31" s="303" t="s">
        <v>186</v>
      </c>
      <c r="D31" s="312" t="s">
        <v>187</v>
      </c>
      <c r="E31" s="320" t="s">
        <v>188</v>
      </c>
      <c r="F31" s="522" t="s">
        <v>189</v>
      </c>
      <c r="G31" s="505"/>
    </row>
    <row r="32" spans="1:7" ht="30">
      <c r="A32" s="165"/>
      <c r="B32" s="117" t="s">
        <v>460</v>
      </c>
      <c r="C32" s="739">
        <v>41374</v>
      </c>
      <c r="D32" s="743">
        <v>83</v>
      </c>
      <c r="E32" s="744">
        <v>29494</v>
      </c>
      <c r="F32" s="523"/>
      <c r="G32" s="505"/>
    </row>
    <row r="33" spans="1:7" ht="15">
      <c r="A33" s="473"/>
      <c r="B33" s="474" t="s">
        <v>462</v>
      </c>
      <c r="C33" s="355">
        <f>C32/'SPS Report-PART I'!C161</f>
        <v>1</v>
      </c>
      <c r="D33" s="514">
        <f>D32/'SPS Report-PART I'!C161</f>
        <v>0.0020060907816503116</v>
      </c>
      <c r="E33" s="524">
        <f>E32/'SPS Report-PART I'!C161</f>
        <v>0.7128631507710156</v>
      </c>
      <c r="F33" s="525">
        <f>F32/'SPS Report-PART I'!C161</f>
        <v>0</v>
      </c>
      <c r="G33" s="505"/>
    </row>
    <row r="34" spans="1:7" ht="105">
      <c r="A34" s="150" t="s">
        <v>97</v>
      </c>
      <c r="B34" s="141" t="s">
        <v>412</v>
      </c>
      <c r="C34" s="773"/>
      <c r="D34" s="774"/>
      <c r="E34" s="774"/>
      <c r="F34" s="774"/>
      <c r="G34" s="507"/>
    </row>
    <row r="35" spans="1:7" ht="30">
      <c r="A35" s="80">
        <v>18</v>
      </c>
      <c r="B35" s="93" t="s">
        <v>414</v>
      </c>
      <c r="C35" s="285"/>
      <c r="D35" s="513"/>
      <c r="E35" s="513"/>
      <c r="F35" s="513"/>
      <c r="G35" s="348"/>
    </row>
    <row r="36" spans="1:7" ht="63" customHeight="1">
      <c r="A36" s="321" t="s">
        <v>96</v>
      </c>
      <c r="B36" s="319" t="s">
        <v>415</v>
      </c>
      <c r="C36" s="475" t="s">
        <v>464</v>
      </c>
      <c r="D36" s="476" t="s">
        <v>185</v>
      </c>
      <c r="E36" s="477" t="s">
        <v>401</v>
      </c>
      <c r="F36" s="526" t="s">
        <v>402</v>
      </c>
      <c r="G36" s="509"/>
    </row>
    <row r="37" spans="1:7" ht="30">
      <c r="A37" s="73"/>
      <c r="B37" s="81" t="s">
        <v>410</v>
      </c>
      <c r="C37" s="315"/>
      <c r="D37" s="316"/>
      <c r="E37" s="527"/>
      <c r="F37" s="528"/>
      <c r="G37" s="505"/>
    </row>
    <row r="38" spans="1:7" ht="15">
      <c r="A38" s="77"/>
      <c r="B38" s="167" t="s">
        <v>463</v>
      </c>
      <c r="C38" s="529"/>
      <c r="D38" s="360"/>
      <c r="E38" s="478"/>
      <c r="F38" s="479"/>
      <c r="G38" s="505"/>
    </row>
    <row r="39" spans="1:7" ht="36.75" customHeight="1">
      <c r="A39" s="318" t="s">
        <v>97</v>
      </c>
      <c r="B39" s="398" t="s">
        <v>413</v>
      </c>
      <c r="C39" s="480" t="s">
        <v>403</v>
      </c>
      <c r="D39" s="481" t="s">
        <v>404</v>
      </c>
      <c r="E39" s="480" t="s">
        <v>405</v>
      </c>
      <c r="F39" s="482" t="s">
        <v>406</v>
      </c>
      <c r="G39" s="507"/>
    </row>
    <row r="40" spans="1:7" ht="30.75" customHeight="1">
      <c r="A40" s="170"/>
      <c r="B40" s="168" t="s">
        <v>411</v>
      </c>
      <c r="C40" s="314"/>
      <c r="D40" s="317"/>
      <c r="E40" s="530"/>
      <c r="F40" s="531"/>
      <c r="G40" s="507"/>
    </row>
    <row r="41" spans="1:7" ht="17.25" customHeight="1">
      <c r="A41" s="170"/>
      <c r="B41" s="483" t="s">
        <v>462</v>
      </c>
      <c r="C41" s="484"/>
      <c r="D41" s="485"/>
      <c r="E41" s="532"/>
      <c r="F41" s="533"/>
      <c r="G41" s="507"/>
    </row>
    <row r="42" spans="1:7" ht="45">
      <c r="A42" s="169" t="s">
        <v>98</v>
      </c>
      <c r="B42" s="167" t="s">
        <v>655</v>
      </c>
      <c r="C42" s="755"/>
      <c r="D42" s="756"/>
      <c r="E42" s="756"/>
      <c r="F42" s="756"/>
      <c r="G42" s="505"/>
    </row>
    <row r="43" spans="1:7" ht="30">
      <c r="A43" s="98">
        <v>19</v>
      </c>
      <c r="B43" s="93" t="s">
        <v>657</v>
      </c>
      <c r="C43" s="821"/>
      <c r="D43" s="822"/>
      <c r="E43" s="822"/>
      <c r="F43" s="823"/>
      <c r="G43" s="348"/>
    </row>
    <row r="44" spans="1:7" ht="31.5">
      <c r="A44" s="386" t="s">
        <v>96</v>
      </c>
      <c r="B44" s="119" t="s">
        <v>627</v>
      </c>
      <c r="C44" s="282"/>
      <c r="D44" s="515"/>
      <c r="E44" s="534"/>
      <c r="F44" s="534"/>
      <c r="G44" s="510"/>
    </row>
    <row r="45" spans="1:7" ht="29.25" customHeight="1">
      <c r="A45" s="498"/>
      <c r="B45" s="496"/>
      <c r="C45" s="470" t="s">
        <v>530</v>
      </c>
      <c r="D45" s="812"/>
      <c r="E45" s="813"/>
      <c r="F45" s="814"/>
      <c r="G45" s="510"/>
    </row>
    <row r="46" spans="1:7" ht="83.25" customHeight="1">
      <c r="A46" s="175" t="s">
        <v>97</v>
      </c>
      <c r="B46" s="120" t="s">
        <v>193</v>
      </c>
      <c r="C46" s="350"/>
      <c r="D46" s="373"/>
      <c r="E46" s="535"/>
      <c r="F46" s="535"/>
      <c r="G46" s="504"/>
    </row>
    <row r="47" spans="1:7" ht="32.25" customHeight="1">
      <c r="A47" s="499" t="s">
        <v>98</v>
      </c>
      <c r="B47" s="487" t="s">
        <v>423</v>
      </c>
      <c r="C47" s="488" t="s">
        <v>422</v>
      </c>
      <c r="D47" s="489" t="s">
        <v>416</v>
      </c>
      <c r="E47" s="354" t="s">
        <v>420</v>
      </c>
      <c r="F47" s="358" t="s">
        <v>421</v>
      </c>
      <c r="G47" s="510"/>
    </row>
    <row r="48" spans="1:7" ht="33.75" customHeight="1">
      <c r="A48" s="174"/>
      <c r="B48" s="117" t="s">
        <v>460</v>
      </c>
      <c r="C48" s="193"/>
      <c r="D48" s="324"/>
      <c r="E48" s="536"/>
      <c r="F48" s="313"/>
      <c r="G48" s="510"/>
    </row>
    <row r="49" spans="1:7" ht="18" customHeight="1">
      <c r="A49" s="499"/>
      <c r="B49" s="487" t="s">
        <v>462</v>
      </c>
      <c r="C49" s="355"/>
      <c r="D49" s="490"/>
      <c r="E49" s="537"/>
      <c r="F49" s="514"/>
      <c r="G49" s="510"/>
    </row>
    <row r="50" spans="1:7" ht="42">
      <c r="A50" s="500" t="s">
        <v>100</v>
      </c>
      <c r="B50" s="491" t="s">
        <v>424</v>
      </c>
      <c r="C50" s="492" t="s">
        <v>417</v>
      </c>
      <c r="D50" s="493" t="s">
        <v>418</v>
      </c>
      <c r="E50" s="538" t="s">
        <v>419</v>
      </c>
      <c r="F50" s="539" t="s">
        <v>418</v>
      </c>
      <c r="G50" s="504"/>
    </row>
    <row r="51" spans="1:7" ht="33" customHeight="1">
      <c r="A51" s="175"/>
      <c r="B51" s="120" t="s">
        <v>460</v>
      </c>
      <c r="C51" s="322"/>
      <c r="D51" s="325"/>
      <c r="E51" s="540"/>
      <c r="F51" s="541"/>
      <c r="G51" s="504"/>
    </row>
    <row r="52" spans="1:7" ht="15">
      <c r="A52" s="500"/>
      <c r="B52" s="491" t="s">
        <v>462</v>
      </c>
      <c r="C52" s="494"/>
      <c r="D52" s="495"/>
      <c r="E52" s="542"/>
      <c r="F52" s="543"/>
      <c r="G52" s="504"/>
    </row>
    <row r="53" spans="1:7" ht="45">
      <c r="A53" s="174" t="s">
        <v>101</v>
      </c>
      <c r="B53" s="117" t="s">
        <v>591</v>
      </c>
      <c r="C53" s="755"/>
      <c r="D53" s="756"/>
      <c r="E53" s="756"/>
      <c r="F53" s="757"/>
      <c r="G53" s="510"/>
    </row>
    <row r="54" spans="1:7" ht="63.75" customHeight="1">
      <c r="A54" s="500" t="s">
        <v>102</v>
      </c>
      <c r="B54" s="491" t="s">
        <v>178</v>
      </c>
      <c r="C54" s="492" t="s">
        <v>422</v>
      </c>
      <c r="D54" s="493" t="s">
        <v>184</v>
      </c>
      <c r="E54" s="544" t="s">
        <v>420</v>
      </c>
      <c r="F54" s="539" t="s">
        <v>421</v>
      </c>
      <c r="G54" s="504"/>
    </row>
    <row r="55" spans="1:7" ht="36" customHeight="1">
      <c r="A55" s="175"/>
      <c r="B55" s="120" t="s">
        <v>460</v>
      </c>
      <c r="C55" s="322"/>
      <c r="D55" s="323"/>
      <c r="E55" s="545"/>
      <c r="F55" s="546"/>
      <c r="G55" s="504"/>
    </row>
    <row r="56" spans="1:7" ht="21" customHeight="1">
      <c r="A56" s="500"/>
      <c r="B56" s="491" t="s">
        <v>462</v>
      </c>
      <c r="C56" s="484"/>
      <c r="D56" s="485"/>
      <c r="E56" s="542"/>
      <c r="F56" s="547"/>
      <c r="G56" s="504"/>
    </row>
    <row r="57" spans="1:7" ht="63" customHeight="1">
      <c r="A57" s="499" t="s">
        <v>93</v>
      </c>
      <c r="B57" s="487" t="s">
        <v>425</v>
      </c>
      <c r="C57" s="488" t="s">
        <v>417</v>
      </c>
      <c r="D57" s="489" t="s">
        <v>418</v>
      </c>
      <c r="E57" s="354" t="s">
        <v>419</v>
      </c>
      <c r="F57" s="358" t="s">
        <v>418</v>
      </c>
      <c r="G57" s="510"/>
    </row>
    <row r="58" spans="1:7" ht="32.25" customHeight="1">
      <c r="A58" s="174"/>
      <c r="B58" s="117" t="s">
        <v>460</v>
      </c>
      <c r="C58" s="193"/>
      <c r="D58" s="324"/>
      <c r="E58" s="536"/>
      <c r="F58" s="313"/>
      <c r="G58" s="510"/>
    </row>
    <row r="59" spans="1:7" ht="23.25" customHeight="1">
      <c r="A59" s="499"/>
      <c r="B59" s="487" t="s">
        <v>462</v>
      </c>
      <c r="C59" s="355"/>
      <c r="D59" s="490"/>
      <c r="E59" s="548"/>
      <c r="F59" s="514"/>
      <c r="G59" s="510"/>
    </row>
    <row r="61" ht="30.75" customHeight="1"/>
    <row r="62" ht="18.75" customHeight="1"/>
    <row r="63" ht="35.25" customHeight="1"/>
    <row r="64" ht="39" customHeight="1"/>
    <row r="65" ht="36.75" customHeight="1"/>
    <row r="66" ht="34.5" customHeight="1"/>
    <row r="67" ht="13.5">
      <c r="E67" s="32"/>
    </row>
    <row r="68" ht="32.25" customHeight="1"/>
    <row r="70" ht="37.5" customHeight="1"/>
    <row r="71" ht="20.25" customHeight="1"/>
    <row r="72" ht="38.25" customHeight="1"/>
    <row r="73" ht="37.5" customHeight="1"/>
    <row r="75" ht="32.25" customHeight="1"/>
    <row r="76" ht="48" customHeight="1"/>
    <row r="77" ht="48" customHeight="1"/>
    <row r="80" ht="33" customHeight="1"/>
    <row r="85" ht="33.75" customHeight="1"/>
    <row r="86" ht="17.25" customHeight="1"/>
    <row r="87" ht="33.75" customHeight="1"/>
    <row r="88" ht="30.75" customHeight="1"/>
    <row r="89" ht="18.75" customHeight="1"/>
    <row r="93" ht="51.75" customHeight="1"/>
    <row r="94" ht="33.75" customHeight="1"/>
    <row r="106" ht="13.5">
      <c r="E106" s="8"/>
    </row>
    <row r="107" ht="13.5">
      <c r="E107" s="8"/>
    </row>
    <row r="108" ht="13.5">
      <c r="E108" s="10"/>
    </row>
    <row r="109" ht="13.5">
      <c r="E109" s="10"/>
    </row>
    <row r="110" ht="13.5">
      <c r="E110" s="10"/>
    </row>
    <row r="111" ht="13.5">
      <c r="E111" s="10"/>
    </row>
    <row r="112" ht="13.5">
      <c r="E112" s="8"/>
    </row>
    <row r="113" ht="13.5">
      <c r="E113" s="8"/>
    </row>
    <row r="114" ht="13.5">
      <c r="E114" s="8"/>
    </row>
    <row r="129" ht="14.25" customHeight="1"/>
    <row r="135" ht="15.75" customHeight="1"/>
    <row r="145" ht="15.75" customHeight="1"/>
    <row r="149" ht="15.75" customHeight="1"/>
    <row r="153" ht="17.25" customHeight="1"/>
  </sheetData>
  <sheetProtection password="857F" sheet="1" formatColumns="0" formatRows="0" selectLockedCells="1"/>
  <mergeCells count="20">
    <mergeCell ref="C4:F4"/>
    <mergeCell ref="C5:F5"/>
    <mergeCell ref="C15:F15"/>
    <mergeCell ref="C16:F16"/>
    <mergeCell ref="D13:F13"/>
    <mergeCell ref="D7:F7"/>
    <mergeCell ref="D11:F11"/>
    <mergeCell ref="C53:F53"/>
    <mergeCell ref="D45:F45"/>
    <mergeCell ref="C29:F29"/>
    <mergeCell ref="C30:F30"/>
    <mergeCell ref="C43:F43"/>
    <mergeCell ref="C34:F34"/>
    <mergeCell ref="C42:F42"/>
    <mergeCell ref="D28:F28"/>
    <mergeCell ref="C14:F14"/>
    <mergeCell ref="D24:F24"/>
    <mergeCell ref="C25:F25"/>
    <mergeCell ref="C20:F20"/>
    <mergeCell ref="D19:F19"/>
  </mergeCells>
  <hyperlinks>
    <hyperlink ref="B8" location="Glossary!A19" display="If not, please skip this question. Otherwise, which methods does your institution use to measure the poverty levels of your entering/recently joined clients? (Check all that apply):"/>
    <hyperlink ref="B5" location="Framework!C25" display="Poverty Assessment "/>
    <hyperlink ref="B16" location="Framework!C29" display="Social Responsibility to Community"/>
    <hyperlink ref="B21" location="Framework!C30" display="Social Responsibility to Environment"/>
    <hyperlink ref="B43" location="Framework!C36" display="Children in School.This question is relevant for countries where school attendance is less than 90% at secondary or primary level"/>
    <hyperlink ref="B30" location="Framework!C34" display="Outputs (This question is relevant if you reported to provide non-financial services to your clients - Part I of the report, question 3c)"/>
    <hyperlink ref="B35" location="Framework!C35" display="Employment (Family &amp; Hired in credit supported small ents.)"/>
    <hyperlink ref="B39" location="Glossary!A12" display="Full-time/part-time employment"/>
  </hyperlinks>
  <printOptions horizontalCentered="1"/>
  <pageMargins left="0" right="0" top="0.75" bottom="0.75" header="0.3" footer="0.3"/>
  <pageSetup fitToHeight="6" fitToWidth="1" horizontalDpi="600" verticalDpi="600" orientation="portrait" paperSize="9" scale="54"/>
  <legacyDrawing r:id="rId1"/>
</worksheet>
</file>

<file path=xl/worksheets/sheet4.xml><?xml version="1.0" encoding="utf-8"?>
<worksheet xmlns="http://schemas.openxmlformats.org/spreadsheetml/2006/main" xmlns:r="http://schemas.openxmlformats.org/officeDocument/2006/relationships">
  <sheetPr>
    <tabColor theme="5" tint="0.5999900102615356"/>
    <pageSetUpPr fitToPage="1"/>
  </sheetPr>
  <dimension ref="A2:I24"/>
  <sheetViews>
    <sheetView showGridLines="0" tabSelected="1" zoomScale="80" zoomScaleNormal="80" zoomScalePageLayoutView="0" workbookViewId="0" topLeftCell="A1">
      <selection activeCell="D15" sqref="D15"/>
    </sheetView>
  </sheetViews>
  <sheetFormatPr defaultColWidth="8.8515625" defaultRowHeight="15"/>
  <cols>
    <col min="1" max="1" width="4.421875" style="0" customWidth="1"/>
    <col min="2" max="2" width="49.8515625" style="0" customWidth="1"/>
    <col min="3" max="3" width="25.7109375" style="0" customWidth="1"/>
    <col min="4" max="4" width="34.140625" style="0" customWidth="1"/>
    <col min="5" max="5" width="32.28125" style="0" customWidth="1"/>
    <col min="6" max="6" width="24.140625" style="0" customWidth="1"/>
    <col min="7" max="7" width="24.7109375" style="0" customWidth="1"/>
    <col min="8" max="8" width="7.7109375" style="0" customWidth="1"/>
    <col min="9" max="9" width="24.00390625" style="0" customWidth="1"/>
    <col min="10" max="10" width="18.421875" style="0" customWidth="1"/>
    <col min="11" max="11" width="15.28125" style="0" customWidth="1"/>
    <col min="12" max="12" width="10.8515625" style="0" customWidth="1"/>
  </cols>
  <sheetData>
    <row r="1" ht="24.75" customHeight="1"/>
    <row r="2" ht="36">
      <c r="B2" s="83" t="s">
        <v>554</v>
      </c>
    </row>
    <row r="4" ht="13.5">
      <c r="B4" s="92"/>
    </row>
    <row r="5" spans="1:8" ht="20.25" customHeight="1">
      <c r="A5" s="74">
        <v>20</v>
      </c>
      <c r="B5" s="93" t="s">
        <v>533</v>
      </c>
      <c r="C5" s="839"/>
      <c r="D5" s="840"/>
      <c r="E5" s="840"/>
      <c r="F5" s="841"/>
      <c r="G5" s="172"/>
      <c r="H5" s="173"/>
    </row>
    <row r="6" spans="1:8" ht="63.75" customHeight="1">
      <c r="A6" s="72" t="s">
        <v>96</v>
      </c>
      <c r="B6" s="103" t="s">
        <v>534</v>
      </c>
      <c r="C6" s="836"/>
      <c r="D6" s="837"/>
      <c r="E6" s="837"/>
      <c r="F6" s="838"/>
      <c r="G6" s="173"/>
      <c r="H6" s="173"/>
    </row>
    <row r="7" spans="1:8" ht="78.75">
      <c r="A7" s="153" t="s">
        <v>97</v>
      </c>
      <c r="B7" s="76" t="s">
        <v>543</v>
      </c>
      <c r="C7" s="636"/>
      <c r="D7" s="637"/>
      <c r="E7" s="638"/>
      <c r="F7" s="639"/>
      <c r="G7" s="730"/>
      <c r="H7" s="221"/>
    </row>
    <row r="8" spans="1:8" ht="56.25" customHeight="1">
      <c r="A8" s="174" t="s">
        <v>98</v>
      </c>
      <c r="B8" s="117" t="s">
        <v>535</v>
      </c>
      <c r="C8" s="745">
        <v>0.3567</v>
      </c>
      <c r="D8" s="439"/>
      <c r="E8" s="641"/>
      <c r="F8" s="609"/>
      <c r="G8" s="220"/>
      <c r="H8" s="173"/>
    </row>
    <row r="9" spans="1:8" ht="30">
      <c r="A9" s="175" t="s">
        <v>100</v>
      </c>
      <c r="B9" s="100" t="s">
        <v>547</v>
      </c>
      <c r="C9" s="642" t="s">
        <v>597</v>
      </c>
      <c r="D9" s="642"/>
      <c r="E9" s="642"/>
      <c r="F9" s="545"/>
      <c r="G9" s="220"/>
      <c r="H9" s="173"/>
    </row>
    <row r="10" spans="1:8" ht="45">
      <c r="A10" s="174" t="s">
        <v>101</v>
      </c>
      <c r="B10" s="117" t="s">
        <v>536</v>
      </c>
      <c r="C10" s="746">
        <v>0.1325</v>
      </c>
      <c r="D10" s="643"/>
      <c r="E10" s="641"/>
      <c r="F10" s="641"/>
      <c r="G10" s="173"/>
      <c r="H10" s="173"/>
    </row>
    <row r="11" spans="1:8" ht="30">
      <c r="A11" s="175" t="s">
        <v>102</v>
      </c>
      <c r="B11" s="100" t="s">
        <v>547</v>
      </c>
      <c r="C11" s="642" t="s">
        <v>597</v>
      </c>
      <c r="D11" s="624"/>
      <c r="E11" s="639"/>
      <c r="F11" s="545"/>
      <c r="G11" s="173"/>
      <c r="H11" s="173"/>
    </row>
    <row r="12" spans="1:8" ht="45">
      <c r="A12" s="169" t="s">
        <v>93</v>
      </c>
      <c r="B12" s="117" t="s">
        <v>580</v>
      </c>
      <c r="C12" s="644" t="s">
        <v>598</v>
      </c>
      <c r="D12" s="645"/>
      <c r="E12" s="645"/>
      <c r="F12" s="645"/>
      <c r="G12" s="173"/>
      <c r="H12" s="173"/>
    </row>
    <row r="13" spans="1:8" ht="45">
      <c r="A13" s="176">
        <v>21</v>
      </c>
      <c r="B13" s="96" t="s">
        <v>466</v>
      </c>
      <c r="C13" s="633" t="s">
        <v>545</v>
      </c>
      <c r="D13" s="634" t="s">
        <v>160</v>
      </c>
      <c r="E13" s="704" t="s">
        <v>161</v>
      </c>
      <c r="F13" s="635" t="s">
        <v>546</v>
      </c>
      <c r="G13" s="173"/>
      <c r="H13" s="173"/>
    </row>
    <row r="14" spans="1:8" ht="45">
      <c r="A14" s="169" t="s">
        <v>96</v>
      </c>
      <c r="B14" s="117" t="s">
        <v>537</v>
      </c>
      <c r="C14" s="734">
        <v>0.04</v>
      </c>
      <c r="D14" s="646"/>
      <c r="E14" s="641"/>
      <c r="F14" s="641"/>
      <c r="G14" s="173"/>
      <c r="H14" s="173"/>
    </row>
    <row r="15" spans="1:8" ht="45">
      <c r="A15" s="177" t="s">
        <v>97</v>
      </c>
      <c r="B15" s="133" t="s">
        <v>538</v>
      </c>
      <c r="C15" s="545"/>
      <c r="D15" s="647"/>
      <c r="E15" s="639"/>
      <c r="F15" s="639"/>
      <c r="G15" s="173"/>
      <c r="H15" s="173"/>
    </row>
    <row r="16" spans="1:8" ht="30">
      <c r="A16" s="174" t="s">
        <v>98</v>
      </c>
      <c r="B16" s="101" t="s">
        <v>547</v>
      </c>
      <c r="C16" s="640" t="s">
        <v>597</v>
      </c>
      <c r="D16" s="439"/>
      <c r="E16" s="641"/>
      <c r="F16" s="609"/>
      <c r="G16" s="173"/>
      <c r="H16" s="173"/>
    </row>
    <row r="17" spans="1:8" ht="30">
      <c r="A17" s="170" t="s">
        <v>100</v>
      </c>
      <c r="B17" s="120" t="s">
        <v>544</v>
      </c>
      <c r="C17" s="747" t="s">
        <v>598</v>
      </c>
      <c r="D17" s="648"/>
      <c r="E17" s="648"/>
      <c r="F17" s="648"/>
      <c r="G17" s="173"/>
      <c r="H17" s="173"/>
    </row>
    <row r="18" spans="1:8" ht="53.25" customHeight="1">
      <c r="A18" s="178">
        <v>22</v>
      </c>
      <c r="B18" s="93" t="s">
        <v>467</v>
      </c>
      <c r="C18" s="633" t="s">
        <v>545</v>
      </c>
      <c r="D18" s="634" t="s">
        <v>160</v>
      </c>
      <c r="E18" s="704" t="s">
        <v>161</v>
      </c>
      <c r="F18" s="635" t="s">
        <v>546</v>
      </c>
      <c r="G18" s="173"/>
      <c r="H18" s="173"/>
    </row>
    <row r="19" spans="1:8" ht="88.5" customHeight="1">
      <c r="A19" s="169" t="s">
        <v>96</v>
      </c>
      <c r="B19" s="117" t="s">
        <v>541</v>
      </c>
      <c r="C19" s="649">
        <v>0.201</v>
      </c>
      <c r="D19" s="650"/>
      <c r="E19" s="641"/>
      <c r="F19" s="641"/>
      <c r="G19" s="173"/>
      <c r="H19" s="173"/>
    </row>
    <row r="20" spans="1:8" ht="48" customHeight="1">
      <c r="A20" s="170" t="s">
        <v>97</v>
      </c>
      <c r="B20" s="120" t="s">
        <v>589</v>
      </c>
      <c r="C20" s="651">
        <v>0.927</v>
      </c>
      <c r="D20" s="652"/>
      <c r="E20" s="653"/>
      <c r="F20" s="653"/>
      <c r="G20" s="173"/>
      <c r="H20" s="173"/>
    </row>
    <row r="21" spans="1:8" ht="60">
      <c r="A21" s="169" t="s">
        <v>98</v>
      </c>
      <c r="B21" s="117" t="s">
        <v>542</v>
      </c>
      <c r="C21" s="654" t="s">
        <v>470</v>
      </c>
      <c r="D21" s="650"/>
      <c r="E21" s="641"/>
      <c r="F21" s="641"/>
      <c r="G21" s="173"/>
      <c r="H21" s="173"/>
    </row>
    <row r="22" spans="1:8" ht="45">
      <c r="A22" s="170" t="s">
        <v>100</v>
      </c>
      <c r="B22" s="120" t="s">
        <v>589</v>
      </c>
      <c r="C22" s="651" t="s">
        <v>470</v>
      </c>
      <c r="D22" s="652"/>
      <c r="E22" s="653"/>
      <c r="F22" s="653"/>
      <c r="G22" s="173"/>
      <c r="H22" s="173"/>
    </row>
    <row r="23" spans="1:8" ht="30">
      <c r="A23" s="169" t="s">
        <v>101</v>
      </c>
      <c r="B23" s="117" t="s">
        <v>544</v>
      </c>
      <c r="C23" s="644" t="s">
        <v>598</v>
      </c>
      <c r="D23" s="645"/>
      <c r="E23" s="645"/>
      <c r="F23" s="645"/>
      <c r="G23" s="173"/>
      <c r="H23" s="173"/>
    </row>
    <row r="24" spans="8:9" ht="15">
      <c r="H24" s="173"/>
      <c r="I24" s="173"/>
    </row>
  </sheetData>
  <sheetProtection password="857F" sheet="1" selectLockedCells="1"/>
  <mergeCells count="2">
    <mergeCell ref="C6:F6"/>
    <mergeCell ref="C5:F5"/>
  </mergeCells>
  <hyperlinks>
    <hyperlink ref="B5" location="Framework!C37" display="Poor and very poor clients"/>
    <hyperlink ref="B18" location="Framework!C39" display="Clients out of poverty"/>
    <hyperlink ref="B13" location="Framework!C38" display="Clients in poverty "/>
    <hyperlink ref="B9" location="Glossary!A19" display="Specify - in the relevant cell(s) -which poverty tool(s) you used to calculate this data:"/>
    <hyperlink ref="B11" location="Glossary!A18" display="Specify - in the relevant cell(s) -which poverty tool(s) you used to calculate this data:"/>
    <hyperlink ref="B16" location="Glossary!A18" display="Specify - in the relevant cell(s) -which poverty tool(s) you used to calculate this data:"/>
  </hyperlinks>
  <printOptions horizontalCentered="1"/>
  <pageMargins left="0.2" right="0.25" top="0.75" bottom="0.75" header="0.3" footer="0.3"/>
  <pageSetup fitToHeight="1" fitToWidth="1" horizontalDpi="600" verticalDpi="600" orientation="portrait" scale="52"/>
  <legacyDrawing r:id="rId1"/>
</worksheet>
</file>

<file path=xl/worksheets/sheet5.xml><?xml version="1.0" encoding="utf-8"?>
<worksheet xmlns="http://schemas.openxmlformats.org/spreadsheetml/2006/main" xmlns:r="http://schemas.openxmlformats.org/officeDocument/2006/relationships">
  <sheetPr codeName="Sheet4">
    <tabColor theme="7" tint="0.5999900102615356"/>
    <pageSetUpPr fitToPage="1"/>
  </sheetPr>
  <dimension ref="A1:E59"/>
  <sheetViews>
    <sheetView showGridLines="0" workbookViewId="0" topLeftCell="A1">
      <selection activeCell="A6" sqref="A6"/>
    </sheetView>
  </sheetViews>
  <sheetFormatPr defaultColWidth="22.7109375" defaultRowHeight="15"/>
  <cols>
    <col min="1" max="1" width="39.00390625" style="0" customWidth="1"/>
    <col min="2" max="2" width="103.140625" style="0" customWidth="1"/>
    <col min="3" max="3" width="24.8515625" style="0" customWidth="1"/>
    <col min="4" max="4" width="3.00390625" style="0" customWidth="1"/>
  </cols>
  <sheetData>
    <row r="1" spans="1:4" ht="51.75" customHeight="1">
      <c r="A1" s="16" t="s">
        <v>14</v>
      </c>
      <c r="B1" s="22"/>
      <c r="C1" s="2"/>
      <c r="D1" s="17"/>
    </row>
    <row r="2" spans="1:3" ht="15.75">
      <c r="A2" s="34" t="s">
        <v>12</v>
      </c>
      <c r="B2" s="35" t="s">
        <v>13</v>
      </c>
      <c r="C2" s="36" t="s">
        <v>29</v>
      </c>
    </row>
    <row r="3" spans="1:3" ht="51.75" customHeight="1">
      <c r="A3" s="184" t="s">
        <v>86</v>
      </c>
      <c r="B3" s="186" t="s">
        <v>83</v>
      </c>
      <c r="C3" s="90" t="s">
        <v>33</v>
      </c>
    </row>
    <row r="4" spans="1:3" ht="54" customHeight="1">
      <c r="A4" s="184" t="s">
        <v>555</v>
      </c>
      <c r="B4" s="659" t="s">
        <v>179</v>
      </c>
      <c r="C4" s="37" t="s">
        <v>34</v>
      </c>
    </row>
    <row r="5" spans="1:4" ht="146.25" customHeight="1">
      <c r="A5" s="184" t="s">
        <v>73</v>
      </c>
      <c r="B5" s="186" t="s">
        <v>172</v>
      </c>
      <c r="C5" s="39" t="s">
        <v>34</v>
      </c>
      <c r="D5" s="50"/>
    </row>
    <row r="6" spans="1:3" ht="38.25" customHeight="1">
      <c r="A6" s="184" t="s">
        <v>645</v>
      </c>
      <c r="B6" s="656" t="s">
        <v>619</v>
      </c>
      <c r="C6" s="39" t="s">
        <v>34</v>
      </c>
    </row>
    <row r="7" spans="1:3" ht="117" customHeight="1">
      <c r="A7" s="184" t="s">
        <v>51</v>
      </c>
      <c r="B7" s="725" t="s">
        <v>121</v>
      </c>
      <c r="C7" s="39" t="s">
        <v>34</v>
      </c>
    </row>
    <row r="8" spans="1:3" ht="83.25" customHeight="1">
      <c r="A8" s="185" t="s">
        <v>78</v>
      </c>
      <c r="B8" s="186" t="s">
        <v>164</v>
      </c>
      <c r="C8" s="90" t="s">
        <v>35</v>
      </c>
    </row>
    <row r="9" spans="1:3" ht="69" customHeight="1">
      <c r="A9" s="184" t="s">
        <v>27</v>
      </c>
      <c r="B9" s="659" t="s">
        <v>165</v>
      </c>
      <c r="C9" s="90" t="s">
        <v>549</v>
      </c>
    </row>
    <row r="10" spans="1:3" ht="69" customHeight="1">
      <c r="A10" s="184" t="s">
        <v>22</v>
      </c>
      <c r="B10" s="189" t="s">
        <v>173</v>
      </c>
      <c r="C10" s="90" t="s">
        <v>36</v>
      </c>
    </row>
    <row r="11" spans="1:3" ht="113.25" customHeight="1">
      <c r="A11" s="184" t="s">
        <v>661</v>
      </c>
      <c r="B11" s="707" t="s">
        <v>120</v>
      </c>
      <c r="C11" s="86" t="s">
        <v>34</v>
      </c>
    </row>
    <row r="12" spans="1:3" ht="20.25" customHeight="1">
      <c r="A12" s="397" t="s">
        <v>532</v>
      </c>
      <c r="B12" s="657" t="s">
        <v>514</v>
      </c>
      <c r="C12" s="82" t="s">
        <v>34</v>
      </c>
    </row>
    <row r="13" spans="1:3" ht="51" customHeight="1">
      <c r="A13" s="184" t="s">
        <v>69</v>
      </c>
      <c r="B13" s="659" t="s">
        <v>174</v>
      </c>
      <c r="C13" s="85" t="s">
        <v>34</v>
      </c>
    </row>
    <row r="14" spans="1:3" ht="119.25" customHeight="1">
      <c r="A14" s="184" t="s">
        <v>24</v>
      </c>
      <c r="B14" s="660" t="s">
        <v>158</v>
      </c>
      <c r="C14" s="86" t="s">
        <v>34</v>
      </c>
    </row>
    <row r="15" spans="1:3" ht="66.75" customHeight="1">
      <c r="A15" s="184" t="s">
        <v>50</v>
      </c>
      <c r="B15" s="186" t="s">
        <v>170</v>
      </c>
      <c r="C15" s="85" t="s">
        <v>34</v>
      </c>
    </row>
    <row r="16" spans="1:3" ht="212.25" customHeight="1">
      <c r="A16" s="184" t="s">
        <v>99</v>
      </c>
      <c r="B16" s="659" t="s">
        <v>171</v>
      </c>
      <c r="C16" s="87" t="s">
        <v>34</v>
      </c>
    </row>
    <row r="17" spans="1:3" ht="84.75" customHeight="1">
      <c r="A17" s="184" t="s">
        <v>84</v>
      </c>
      <c r="B17" s="187" t="s">
        <v>167</v>
      </c>
      <c r="C17" s="88" t="s">
        <v>34</v>
      </c>
    </row>
    <row r="18" spans="1:3" ht="35.25" customHeight="1">
      <c r="A18" s="184" t="s">
        <v>18</v>
      </c>
      <c r="B18" s="658" t="s">
        <v>616</v>
      </c>
      <c r="C18" s="85" t="s">
        <v>36</v>
      </c>
    </row>
    <row r="19" spans="1:3" ht="374.25" customHeight="1">
      <c r="A19" s="184" t="s">
        <v>88</v>
      </c>
      <c r="B19" s="189"/>
      <c r="C19" s="91" t="s">
        <v>590</v>
      </c>
    </row>
    <row r="20" spans="1:3" ht="135" customHeight="1">
      <c r="A20" s="184" t="s">
        <v>23</v>
      </c>
      <c r="B20" s="190" t="s">
        <v>168</v>
      </c>
      <c r="C20" s="86" t="s">
        <v>34</v>
      </c>
    </row>
    <row r="21" spans="1:3" ht="53.25" customHeight="1">
      <c r="A21" s="184" t="s">
        <v>30</v>
      </c>
      <c r="B21" s="186" t="s">
        <v>32</v>
      </c>
      <c r="C21" s="655" t="s">
        <v>37</v>
      </c>
    </row>
    <row r="22" spans="1:3" ht="39.75" customHeight="1">
      <c r="A22" s="185" t="s">
        <v>17</v>
      </c>
      <c r="B22" s="190" t="s">
        <v>31</v>
      </c>
      <c r="C22" s="86" t="s">
        <v>34</v>
      </c>
    </row>
    <row r="23" spans="1:3" ht="82.5" customHeight="1">
      <c r="A23" s="184" t="s">
        <v>666</v>
      </c>
      <c r="B23" s="187" t="s">
        <v>169</v>
      </c>
      <c r="C23" s="89" t="s">
        <v>34</v>
      </c>
    </row>
    <row r="24" spans="1:3" ht="21" customHeight="1">
      <c r="A24" s="184" t="s">
        <v>16</v>
      </c>
      <c r="B24" s="186" t="s">
        <v>551</v>
      </c>
      <c r="C24" s="86" t="s">
        <v>34</v>
      </c>
    </row>
    <row r="25" spans="1:3" ht="69.75" customHeight="1">
      <c r="A25" s="184" t="s">
        <v>87</v>
      </c>
      <c r="B25" s="186" t="s">
        <v>162</v>
      </c>
      <c r="C25" s="86" t="s">
        <v>34</v>
      </c>
    </row>
    <row r="26" spans="1:3" ht="36" customHeight="1">
      <c r="A26" s="184" t="s">
        <v>662</v>
      </c>
      <c r="B26" s="656" t="s">
        <v>159</v>
      </c>
      <c r="C26" s="86" t="s">
        <v>34</v>
      </c>
    </row>
    <row r="27" spans="1:3" ht="55.5" customHeight="1">
      <c r="A27" s="184" t="s">
        <v>660</v>
      </c>
      <c r="B27" s="188" t="s">
        <v>90</v>
      </c>
      <c r="C27" s="86" t="s">
        <v>34</v>
      </c>
    </row>
    <row r="28" spans="1:3" ht="261.75" customHeight="1">
      <c r="A28" s="184" t="s">
        <v>550</v>
      </c>
      <c r="B28" s="186" t="s">
        <v>166</v>
      </c>
      <c r="C28" s="86" t="s">
        <v>34</v>
      </c>
    </row>
    <row r="29" spans="1:3" ht="149.25" customHeight="1">
      <c r="A29" s="184" t="s">
        <v>85</v>
      </c>
      <c r="B29" s="186" t="s">
        <v>163</v>
      </c>
      <c r="C29" s="88" t="s">
        <v>34</v>
      </c>
    </row>
    <row r="31" ht="18.75" customHeight="1"/>
    <row r="32" ht="38.25" customHeight="1"/>
    <row r="33" ht="46.5" customHeight="1"/>
    <row r="34" ht="49.5" customHeight="1"/>
    <row r="36" ht="18.75" customHeight="1"/>
    <row r="37" ht="27" customHeight="1"/>
    <row r="39" ht="50.25" customHeight="1"/>
    <row r="40" ht="16.5" customHeight="1"/>
    <row r="41" ht="84" customHeight="1"/>
    <row r="42" ht="63" customHeight="1"/>
    <row r="43" ht="144" customHeight="1"/>
    <row r="53" ht="13.5">
      <c r="E53" s="13"/>
    </row>
    <row r="54" ht="13.5">
      <c r="E54" s="13"/>
    </row>
    <row r="55" ht="13.5">
      <c r="E55" s="13"/>
    </row>
    <row r="56" ht="13.5">
      <c r="E56" s="13"/>
    </row>
    <row r="57" ht="13.5">
      <c r="E57" s="13"/>
    </row>
    <row r="58" ht="13.5">
      <c r="E58" s="13"/>
    </row>
    <row r="59" ht="13.5">
      <c r="E59" s="13"/>
    </row>
    <row r="61" ht="366" customHeight="1"/>
    <row r="63" ht="129" customHeight="1"/>
    <row r="65" ht="217.5" customHeight="1"/>
    <row r="67" ht="50.25" customHeight="1"/>
  </sheetData>
  <sheetProtection selectLockedCells="1"/>
  <hyperlinks>
    <hyperlink ref="A16" location="'SPS Report-PART I'!B12" display="Legal form"/>
    <hyperlink ref="A3" location="'SPS Report-PART I'!B15" display="Active borrowers"/>
    <hyperlink ref="A27" location="'SPS Report-PART I'!B17" display="Voluntary savers"/>
    <hyperlink ref="A18" location="'SPS Report-PART I'!B26" display="Mission statement"/>
    <hyperlink ref="A28" location="'SPS Report-PART I'!B78" display="Women empowerment "/>
    <hyperlink ref="A8" location="'SPS Report-PART I'!B133" display="Effective interest rate (EIR)"/>
    <hyperlink ref="A9" location="'SPS Report-PART I'!B69" display="Enterprise services"/>
    <hyperlink ref="A25" location="'SPS Report-PART I'!B157" display="Staff turnover rate"/>
    <hyperlink ref="A29" location="'SPS Report-PART I'!B139" display="Women staff support"/>
    <hyperlink ref="A24" location="'SPS Report-PART I'!F160" display="Semi-urban areas"/>
    <hyperlink ref="A22" location="'SPS Report-PART I'!G160" display="Rural areas"/>
    <hyperlink ref="A19" location="'SPS Report-PART II'!B8" display="Poverty assessment tools"/>
    <hyperlink ref="A17" location="'SPS Report-PART I'!B66" display="Lending methodology "/>
    <hyperlink ref="A5" location="'SPS Report-PART I'!B111" display="Client dropout"/>
    <hyperlink ref="A10" location="'SPS Report-PART I'!B36" display="Enterprises"/>
    <hyperlink ref="A20" location="'SPS Report-PART I'!B28" display="Poverty levels"/>
    <hyperlink ref="A4" location="'SPS Report-PART I'!B72" display="Adult education "/>
    <hyperlink ref="A13" location="'SPS Report-PART I'!B75" display="Health services"/>
    <hyperlink ref="A7" location="'SPS Report-PART I'!B55" display="Credit"/>
    <hyperlink ref="A23" location="'SPS Report-PART I'!B57" display="Savings"/>
    <hyperlink ref="A14" location="'SPS Report-PART I'!B60" display="Insurance "/>
    <hyperlink ref="A11" location="'SPS Report-PART I'!B63" display="Financial services"/>
    <hyperlink ref="A15" location="'SPS Report-PART I'!B130" display="Interest rate calculation"/>
    <hyperlink ref="A21" location="'SPS Report-PART I'!B163" display="Regular service point"/>
    <hyperlink ref="A26" location="'SPS Report-PART I'!E160" display="Urban areas"/>
    <hyperlink ref="A6" location="'SPS Report-PART I'!C160" display="Clients"/>
    <hyperlink ref="A12" location="'SPS Report-PART II'!B39" display="Full-time workers"/>
  </hyperlinks>
  <printOptions horizontalCentered="1"/>
  <pageMargins left="0.25" right="0.25" top="0.75" bottom="0.75" header="0.3" footer="0.3"/>
  <pageSetup fitToHeight="5" fitToWidth="1" horizontalDpi="600" verticalDpi="600" orientation="portrait" scale="61"/>
  <headerFooter alignWithMargins="0">
    <oddFooter>&amp;C&amp;F</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H256"/>
  <sheetViews>
    <sheetView zoomScalePageLayoutView="0" workbookViewId="0" topLeftCell="A4">
      <selection activeCell="E19" sqref="E19"/>
    </sheetView>
  </sheetViews>
  <sheetFormatPr defaultColWidth="8.8515625" defaultRowHeight="15"/>
  <cols>
    <col min="1" max="1" width="43.7109375" style="0" customWidth="1"/>
    <col min="2" max="2" width="18.421875" style="0" customWidth="1"/>
    <col min="3" max="3" width="18.28125" style="0" customWidth="1"/>
    <col min="4" max="4" width="26.140625" style="0" customWidth="1"/>
    <col min="5" max="5" width="15.8515625" style="0" customWidth="1"/>
    <col min="6" max="6" width="17.7109375" style="0" customWidth="1"/>
    <col min="7" max="8" width="18.421875" style="0" customWidth="1"/>
  </cols>
  <sheetData>
    <row r="1" spans="1:8" ht="13.5">
      <c r="A1" s="51" t="s">
        <v>77</v>
      </c>
      <c r="B1" s="43">
        <v>1</v>
      </c>
      <c r="C1" s="43"/>
      <c r="D1" s="43"/>
      <c r="E1" s="51"/>
      <c r="F1" s="52"/>
      <c r="G1" s="53"/>
      <c r="H1" s="11"/>
    </row>
    <row r="2" spans="1:8" ht="13.5">
      <c r="A2" s="43" t="s">
        <v>607</v>
      </c>
      <c r="B2" s="486">
        <v>2</v>
      </c>
      <c r="C2" s="43"/>
      <c r="D2" s="43"/>
      <c r="E2" s="43"/>
      <c r="F2" s="44"/>
      <c r="G2" s="54"/>
      <c r="H2" s="7"/>
    </row>
    <row r="3" spans="1:7" ht="14.25" customHeight="1">
      <c r="A3" s="43" t="s">
        <v>608</v>
      </c>
      <c r="B3" s="43">
        <v>3</v>
      </c>
      <c r="C3" s="43"/>
      <c r="D3" s="43"/>
      <c r="E3" s="43"/>
      <c r="F3" s="44"/>
      <c r="G3" s="42"/>
    </row>
    <row r="4" spans="1:7" ht="13.5">
      <c r="A4" s="431" t="s">
        <v>104</v>
      </c>
      <c r="B4" s="431">
        <v>4</v>
      </c>
      <c r="C4" s="431"/>
      <c r="D4" s="43"/>
      <c r="E4" s="43"/>
      <c r="F4" s="44"/>
      <c r="G4" s="42"/>
    </row>
    <row r="5" spans="1:7" ht="13.5">
      <c r="A5" s="430"/>
      <c r="B5" s="431"/>
      <c r="C5" s="431"/>
      <c r="D5" s="43"/>
      <c r="E5" s="43"/>
      <c r="F5" s="44"/>
      <c r="G5" s="42"/>
    </row>
    <row r="6" spans="1:7" ht="13.5">
      <c r="A6" s="431"/>
      <c r="B6" s="431"/>
      <c r="C6" s="431"/>
      <c r="D6" s="43"/>
      <c r="E6" s="43"/>
      <c r="F6" s="44"/>
      <c r="G6" s="42"/>
    </row>
    <row r="7" spans="1:7" ht="13.5">
      <c r="A7" s="430" t="s">
        <v>77</v>
      </c>
      <c r="B7" s="431">
        <v>1</v>
      </c>
      <c r="C7" s="431"/>
      <c r="D7" s="43"/>
      <c r="E7" s="43"/>
      <c r="F7" s="44"/>
      <c r="G7" s="42"/>
    </row>
    <row r="8" spans="1:7" ht="13.5">
      <c r="A8" s="431" t="s">
        <v>607</v>
      </c>
      <c r="B8" s="431">
        <v>2</v>
      </c>
      <c r="C8" s="431"/>
      <c r="D8" s="43"/>
      <c r="E8" s="43"/>
      <c r="F8" s="44"/>
      <c r="G8" s="42"/>
    </row>
    <row r="9" spans="1:7" ht="13.5">
      <c r="A9" s="431" t="s">
        <v>608</v>
      </c>
      <c r="B9" s="431">
        <v>3</v>
      </c>
      <c r="C9" s="431"/>
      <c r="D9" s="43"/>
      <c r="E9" s="43"/>
      <c r="F9" s="44"/>
      <c r="G9" s="42"/>
    </row>
    <row r="10" spans="1:7" ht="13.5">
      <c r="A10" s="431" t="s">
        <v>606</v>
      </c>
      <c r="B10" s="431">
        <v>4</v>
      </c>
      <c r="C10" s="431"/>
      <c r="D10" s="43"/>
      <c r="E10" s="43"/>
      <c r="F10" s="44"/>
      <c r="G10" s="42"/>
    </row>
    <row r="11" spans="1:7" ht="14.25" customHeight="1">
      <c r="A11" s="432"/>
      <c r="B11" s="431"/>
      <c r="C11" s="431"/>
      <c r="D11" s="43"/>
      <c r="E11" s="43"/>
      <c r="F11" s="44"/>
      <c r="G11" s="42"/>
    </row>
    <row r="12" spans="1:7" ht="18.75" customHeight="1">
      <c r="A12" s="432"/>
      <c r="B12" s="431"/>
      <c r="C12" s="431"/>
      <c r="D12" s="43"/>
      <c r="E12" s="43"/>
      <c r="F12" s="44"/>
      <c r="G12" s="42"/>
    </row>
    <row r="13" spans="1:7" ht="13.5">
      <c r="A13" s="433"/>
      <c r="B13" s="431"/>
      <c r="C13" s="431"/>
      <c r="D13" s="43"/>
      <c r="E13" s="43"/>
      <c r="F13" s="44"/>
      <c r="G13" s="42"/>
    </row>
    <row r="14" spans="1:7" ht="13.5">
      <c r="A14" s="433" t="s">
        <v>77</v>
      </c>
      <c r="B14" s="431">
        <v>1</v>
      </c>
      <c r="C14" s="431"/>
      <c r="D14" s="43"/>
      <c r="E14" s="43"/>
      <c r="F14" s="44"/>
      <c r="G14" s="42"/>
    </row>
    <row r="15" spans="1:7" ht="13.5">
      <c r="A15" s="434" t="s">
        <v>72</v>
      </c>
      <c r="B15" s="431">
        <v>2</v>
      </c>
      <c r="C15" s="431"/>
      <c r="D15" s="43"/>
      <c r="E15" s="43"/>
      <c r="F15" s="44"/>
      <c r="G15" s="42"/>
    </row>
    <row r="16" spans="1:7" ht="13.5">
      <c r="A16" s="434" t="s">
        <v>111</v>
      </c>
      <c r="B16" s="431">
        <v>3</v>
      </c>
      <c r="C16" s="431"/>
      <c r="D16" s="43"/>
      <c r="E16" s="43"/>
      <c r="F16" s="44"/>
      <c r="G16" s="42"/>
    </row>
    <row r="17" spans="1:7" ht="13.5">
      <c r="A17" s="434" t="s">
        <v>112</v>
      </c>
      <c r="B17" s="431">
        <v>4</v>
      </c>
      <c r="C17" s="431"/>
      <c r="D17" s="43"/>
      <c r="E17" s="43"/>
      <c r="F17" s="44"/>
      <c r="G17" s="42"/>
    </row>
    <row r="18" spans="1:7" ht="13.5">
      <c r="A18" s="434" t="s">
        <v>113</v>
      </c>
      <c r="B18" s="431">
        <v>5</v>
      </c>
      <c r="C18" s="431"/>
      <c r="D18" s="43"/>
      <c r="E18" s="43"/>
      <c r="F18" s="44"/>
      <c r="G18" s="42"/>
    </row>
    <row r="19" spans="1:7" ht="13.5">
      <c r="A19" s="434" t="s">
        <v>114</v>
      </c>
      <c r="B19" s="431">
        <v>6</v>
      </c>
      <c r="C19" s="431"/>
      <c r="D19" s="43"/>
      <c r="E19" s="43"/>
      <c r="F19" s="44"/>
      <c r="G19" s="42"/>
    </row>
    <row r="20" spans="1:7" ht="13.5">
      <c r="A20" s="434" t="s">
        <v>10</v>
      </c>
      <c r="B20" s="431">
        <v>7</v>
      </c>
      <c r="C20" s="431"/>
      <c r="D20" s="43"/>
      <c r="E20" s="43"/>
      <c r="F20" s="44"/>
      <c r="G20" s="42"/>
    </row>
    <row r="21" spans="1:7" ht="13.5">
      <c r="A21" s="434" t="s">
        <v>617</v>
      </c>
      <c r="B21" s="431">
        <v>8</v>
      </c>
      <c r="C21" s="431"/>
      <c r="D21" s="43"/>
      <c r="E21" s="43"/>
      <c r="F21" s="44"/>
      <c r="G21" s="42"/>
    </row>
    <row r="22" spans="1:7" ht="13.5">
      <c r="A22" s="434"/>
      <c r="B22" s="431"/>
      <c r="C22" s="431"/>
      <c r="D22" s="43"/>
      <c r="E22" s="43"/>
      <c r="F22" s="44"/>
      <c r="G22" s="42"/>
    </row>
    <row r="23" spans="1:7" ht="16.5" customHeight="1">
      <c r="A23" s="433" t="s">
        <v>77</v>
      </c>
      <c r="B23" s="431"/>
      <c r="C23" s="431"/>
      <c r="D23" s="43"/>
      <c r="E23" s="43"/>
      <c r="F23" s="44"/>
      <c r="G23" s="42"/>
    </row>
    <row r="24" spans="1:7" ht="18" customHeight="1">
      <c r="A24" s="40" t="s">
        <v>191</v>
      </c>
      <c r="B24" s="431"/>
      <c r="C24" s="431"/>
      <c r="D24" s="43"/>
      <c r="E24" s="43"/>
      <c r="F24" s="44"/>
      <c r="G24" s="42"/>
    </row>
    <row r="25" spans="1:7" ht="17.25" customHeight="1">
      <c r="A25" s="41" t="s">
        <v>192</v>
      </c>
      <c r="B25" s="431"/>
      <c r="C25" s="431"/>
      <c r="D25" s="43"/>
      <c r="E25" s="43"/>
      <c r="F25" s="44"/>
      <c r="G25" s="42"/>
    </row>
    <row r="26" spans="1:7" ht="18" customHeight="1">
      <c r="A26" s="41"/>
      <c r="B26" s="431"/>
      <c r="C26" s="431"/>
      <c r="D26" s="43"/>
      <c r="E26" s="43"/>
      <c r="F26" s="44"/>
      <c r="G26" s="42"/>
    </row>
    <row r="27" spans="1:7" ht="18" customHeight="1">
      <c r="A27" s="38"/>
      <c r="B27" s="43"/>
      <c r="C27" s="43"/>
      <c r="D27" s="43"/>
      <c r="E27" s="43"/>
      <c r="F27" s="44"/>
      <c r="G27" s="42"/>
    </row>
    <row r="28" spans="1:7" ht="13.5">
      <c r="A28" s="38"/>
      <c r="B28" s="43"/>
      <c r="C28" s="43"/>
      <c r="D28" s="43"/>
      <c r="E28" s="43"/>
      <c r="F28" s="44"/>
      <c r="G28" s="42"/>
    </row>
    <row r="29" spans="1:7" ht="13.5">
      <c r="A29" s="38"/>
      <c r="B29" s="43"/>
      <c r="C29" s="43"/>
      <c r="D29" s="43"/>
      <c r="E29" s="43"/>
      <c r="F29" s="44"/>
      <c r="G29" s="42"/>
    </row>
    <row r="30" spans="1:7" ht="13.5">
      <c r="A30" s="38"/>
      <c r="B30" s="43"/>
      <c r="C30" s="43"/>
      <c r="D30" s="43"/>
      <c r="E30" s="43"/>
      <c r="F30" s="44"/>
      <c r="G30" s="42"/>
    </row>
    <row r="31" spans="1:7" ht="13.5">
      <c r="A31" s="38"/>
      <c r="B31" s="43"/>
      <c r="C31" s="43"/>
      <c r="D31" s="43"/>
      <c r="E31" s="43"/>
      <c r="F31" s="44"/>
      <c r="G31" s="42"/>
    </row>
    <row r="32" spans="1:7" ht="13.5">
      <c r="A32" s="38"/>
      <c r="B32" s="43"/>
      <c r="C32" s="43"/>
      <c r="D32" s="43"/>
      <c r="E32" s="43"/>
      <c r="F32" s="44"/>
      <c r="G32" s="42"/>
    </row>
    <row r="33" spans="1:7" ht="13.5">
      <c r="A33" s="38"/>
      <c r="B33" s="43"/>
      <c r="C33" s="43"/>
      <c r="D33" s="43"/>
      <c r="E33" s="43"/>
      <c r="F33" s="44"/>
      <c r="G33" s="42"/>
    </row>
    <row r="34" spans="1:7" ht="13.5">
      <c r="A34" s="38"/>
      <c r="B34" s="43"/>
      <c r="C34" s="43"/>
      <c r="D34" s="43"/>
      <c r="E34" s="43"/>
      <c r="F34" s="44"/>
      <c r="G34" s="42"/>
    </row>
    <row r="35" spans="1:7" ht="13.5">
      <c r="A35" s="38"/>
      <c r="B35" s="43"/>
      <c r="C35" s="43"/>
      <c r="D35" s="43"/>
      <c r="E35" s="43"/>
      <c r="F35" s="44"/>
      <c r="G35" s="42"/>
    </row>
    <row r="36" spans="1:7" ht="13.5">
      <c r="A36" s="38"/>
      <c r="B36" s="43"/>
      <c r="C36" s="43"/>
      <c r="D36" s="43"/>
      <c r="E36" s="43"/>
      <c r="F36" s="44"/>
      <c r="G36" s="42"/>
    </row>
    <row r="37" spans="1:7" ht="13.5">
      <c r="A37" s="38"/>
      <c r="B37" s="43"/>
      <c r="C37" s="43"/>
      <c r="D37" s="43"/>
      <c r="E37" s="43"/>
      <c r="F37" s="44"/>
      <c r="G37" s="42"/>
    </row>
    <row r="38" spans="1:7" ht="13.5">
      <c r="A38" s="38"/>
      <c r="B38" s="43"/>
      <c r="C38" s="43"/>
      <c r="D38" s="43"/>
      <c r="E38" s="43"/>
      <c r="F38" s="44"/>
      <c r="G38" s="42"/>
    </row>
    <row r="39" spans="1:7" ht="13.5">
      <c r="A39" s="38"/>
      <c r="B39" s="43"/>
      <c r="C39" s="43"/>
      <c r="D39" s="43"/>
      <c r="E39" s="43"/>
      <c r="F39" s="44"/>
      <c r="G39" s="42"/>
    </row>
    <row r="40" spans="1:7" ht="13.5">
      <c r="A40" s="38"/>
      <c r="B40" s="43"/>
      <c r="C40" s="43"/>
      <c r="D40" s="43"/>
      <c r="E40" s="43"/>
      <c r="F40" s="44"/>
      <c r="G40" s="42"/>
    </row>
    <row r="41" spans="1:7" ht="13.5">
      <c r="A41" s="38"/>
      <c r="B41" s="43"/>
      <c r="C41" s="43"/>
      <c r="D41" s="43"/>
      <c r="E41" s="43"/>
      <c r="F41" s="44"/>
      <c r="G41" s="42"/>
    </row>
    <row r="42" spans="1:7" ht="13.5">
      <c r="A42" s="38"/>
      <c r="B42" s="43"/>
      <c r="C42" s="43"/>
      <c r="D42" s="43"/>
      <c r="E42" s="43"/>
      <c r="F42" s="44"/>
      <c r="G42" s="42"/>
    </row>
    <row r="43" spans="1:7" ht="13.5">
      <c r="A43" s="38"/>
      <c r="B43" s="43"/>
      <c r="C43" s="43"/>
      <c r="D43" s="43"/>
      <c r="E43" s="43"/>
      <c r="F43" s="44"/>
      <c r="G43" s="42"/>
    </row>
    <row r="44" spans="1:7" ht="16.5" customHeight="1">
      <c r="A44" s="38"/>
      <c r="B44" s="43"/>
      <c r="C44" s="43"/>
      <c r="D44" s="43"/>
      <c r="E44" s="43"/>
      <c r="F44" s="44"/>
      <c r="G44" s="42"/>
    </row>
    <row r="45" spans="1:7" ht="17.25" customHeight="1">
      <c r="A45" s="38"/>
      <c r="B45" s="43"/>
      <c r="C45" s="43"/>
      <c r="D45" s="43"/>
      <c r="E45" s="43"/>
      <c r="F45" s="44"/>
      <c r="G45" s="42"/>
    </row>
    <row r="46" spans="1:7" ht="13.5">
      <c r="A46" s="38"/>
      <c r="B46" s="43"/>
      <c r="C46" s="43"/>
      <c r="D46" s="43"/>
      <c r="E46" s="43"/>
      <c r="F46" s="44"/>
      <c r="G46" s="42"/>
    </row>
    <row r="47" spans="1:7" ht="13.5">
      <c r="A47" s="38"/>
      <c r="B47" s="43"/>
      <c r="C47" s="43"/>
      <c r="D47" s="43"/>
      <c r="E47" s="43"/>
      <c r="F47" s="44"/>
      <c r="G47" s="42"/>
    </row>
    <row r="48" spans="1:7" ht="13.5">
      <c r="A48" s="38"/>
      <c r="B48" s="43"/>
      <c r="C48" s="43"/>
      <c r="D48" s="43"/>
      <c r="E48" s="43"/>
      <c r="F48" s="44"/>
      <c r="G48" s="42"/>
    </row>
    <row r="49" spans="1:7" ht="13.5">
      <c r="A49" s="38"/>
      <c r="B49" s="43"/>
      <c r="C49" s="43"/>
      <c r="D49" s="43"/>
      <c r="E49" s="43"/>
      <c r="F49" s="44"/>
      <c r="G49" s="42"/>
    </row>
    <row r="50" spans="1:7" ht="13.5">
      <c r="A50" s="38"/>
      <c r="B50" s="43"/>
      <c r="C50" s="43"/>
      <c r="D50" s="43"/>
      <c r="E50" s="43"/>
      <c r="F50" s="44"/>
      <c r="G50" s="42"/>
    </row>
    <row r="51" spans="1:7" ht="13.5">
      <c r="A51" s="38"/>
      <c r="B51" s="43"/>
      <c r="C51" s="43"/>
      <c r="D51" s="43"/>
      <c r="E51" s="43"/>
      <c r="F51" s="44"/>
      <c r="G51" s="42"/>
    </row>
    <row r="52" spans="1:7" ht="13.5">
      <c r="A52" s="38"/>
      <c r="B52" s="43"/>
      <c r="C52" s="43"/>
      <c r="D52" s="43"/>
      <c r="E52" s="43"/>
      <c r="F52" s="44"/>
      <c r="G52" s="42"/>
    </row>
    <row r="53" spans="1:7" ht="13.5">
      <c r="A53" s="38"/>
      <c r="B53" s="43"/>
      <c r="C53" s="43"/>
      <c r="D53" s="43"/>
      <c r="E53" s="43"/>
      <c r="F53" s="44"/>
      <c r="G53" s="42"/>
    </row>
    <row r="54" spans="1:7" ht="13.5">
      <c r="A54" s="24"/>
      <c r="B54" s="43"/>
      <c r="C54" s="43"/>
      <c r="D54" s="43"/>
      <c r="E54" s="43"/>
      <c r="F54" s="44"/>
      <c r="G54" s="42"/>
    </row>
    <row r="55" spans="1:7" ht="13.5">
      <c r="A55" s="24"/>
      <c r="B55" s="43"/>
      <c r="C55" s="43"/>
      <c r="D55" s="43"/>
      <c r="E55" s="43"/>
      <c r="F55" s="44"/>
      <c r="G55" s="42"/>
    </row>
    <row r="56" spans="1:7" ht="13.5">
      <c r="A56" s="24"/>
      <c r="B56" s="43"/>
      <c r="C56" s="43"/>
      <c r="D56" s="43"/>
      <c r="E56" s="43"/>
      <c r="F56" s="44"/>
      <c r="G56" s="42"/>
    </row>
    <row r="57" spans="1:7" ht="13.5">
      <c r="A57" s="24"/>
      <c r="B57" s="43"/>
      <c r="C57" s="43"/>
      <c r="D57" s="43"/>
      <c r="E57" s="43"/>
      <c r="F57" s="44"/>
      <c r="G57" s="42"/>
    </row>
    <row r="58" spans="2:7" ht="13.5">
      <c r="B58" s="43"/>
      <c r="C58" s="43"/>
      <c r="D58" s="43"/>
      <c r="E58" s="43"/>
      <c r="F58" s="44"/>
      <c r="G58" s="42"/>
    </row>
    <row r="59" spans="2:7" ht="13.5">
      <c r="B59" s="43"/>
      <c r="C59" s="43"/>
      <c r="D59" s="43"/>
      <c r="E59" s="43"/>
      <c r="F59" s="44"/>
      <c r="G59" s="42"/>
    </row>
    <row r="60" spans="2:7" ht="13.5">
      <c r="B60" s="43"/>
      <c r="C60" s="43"/>
      <c r="D60" s="43"/>
      <c r="E60" s="43"/>
      <c r="F60" s="44"/>
      <c r="G60" s="42"/>
    </row>
    <row r="61" spans="2:7" ht="13.5">
      <c r="B61" s="43"/>
      <c r="C61" s="43"/>
      <c r="D61" s="43"/>
      <c r="E61" s="43"/>
      <c r="F61" s="44"/>
      <c r="G61" s="42"/>
    </row>
    <row r="62" spans="2:7" ht="13.5">
      <c r="B62" s="43"/>
      <c r="C62" s="43"/>
      <c r="D62" s="43"/>
      <c r="E62" s="43"/>
      <c r="F62" s="44"/>
      <c r="G62" s="42"/>
    </row>
    <row r="63" spans="2:7" ht="13.5">
      <c r="B63" s="43"/>
      <c r="C63" s="43"/>
      <c r="D63" s="43"/>
      <c r="E63" s="43"/>
      <c r="F63" s="44"/>
      <c r="G63" s="42"/>
    </row>
    <row r="64" spans="2:7" ht="13.5">
      <c r="B64" s="43"/>
      <c r="C64" s="43"/>
      <c r="D64" s="43"/>
      <c r="E64" s="43"/>
      <c r="F64" s="44"/>
      <c r="G64" s="42"/>
    </row>
    <row r="65" spans="2:7" ht="13.5">
      <c r="B65" s="43"/>
      <c r="C65" s="43"/>
      <c r="D65" s="43"/>
      <c r="E65" s="43"/>
      <c r="F65" s="44"/>
      <c r="G65" s="42"/>
    </row>
    <row r="66" spans="2:7" ht="13.5">
      <c r="B66" s="43"/>
      <c r="C66" s="43"/>
      <c r="D66" s="43"/>
      <c r="E66" s="43"/>
      <c r="F66" s="44"/>
      <c r="G66" s="42"/>
    </row>
    <row r="67" spans="2:7" ht="13.5">
      <c r="B67" s="43"/>
      <c r="C67" s="43"/>
      <c r="D67" s="43"/>
      <c r="E67" s="43"/>
      <c r="F67" s="44"/>
      <c r="G67" s="42"/>
    </row>
    <row r="68" spans="2:7" ht="13.5">
      <c r="B68" s="43"/>
      <c r="C68" s="43"/>
      <c r="D68" s="43"/>
      <c r="E68" s="43"/>
      <c r="F68" s="44"/>
      <c r="G68" s="42"/>
    </row>
    <row r="69" spans="2:7" ht="13.5">
      <c r="B69" s="43"/>
      <c r="C69" s="43"/>
      <c r="D69" s="43"/>
      <c r="E69" s="43"/>
      <c r="F69" s="44"/>
      <c r="G69" s="42"/>
    </row>
    <row r="70" spans="2:7" ht="13.5">
      <c r="B70" s="43"/>
      <c r="C70" s="43"/>
      <c r="D70" s="43"/>
      <c r="E70" s="43"/>
      <c r="F70" s="44"/>
      <c r="G70" s="42"/>
    </row>
    <row r="71" spans="2:7" ht="18.75" customHeight="1">
      <c r="B71" s="43"/>
      <c r="C71" s="43"/>
      <c r="D71" s="43"/>
      <c r="E71" s="43"/>
      <c r="F71" s="44"/>
      <c r="G71" s="42"/>
    </row>
    <row r="72" spans="2:7" ht="13.5">
      <c r="B72" s="43"/>
      <c r="C72" s="43"/>
      <c r="D72" s="43"/>
      <c r="E72" s="43"/>
      <c r="F72" s="44"/>
      <c r="G72" s="42"/>
    </row>
    <row r="73" spans="2:7" ht="13.5">
      <c r="B73" s="43"/>
      <c r="C73" s="43"/>
      <c r="D73" s="43"/>
      <c r="E73" s="43"/>
      <c r="F73" s="44"/>
      <c r="G73" s="42"/>
    </row>
    <row r="74" spans="2:7" ht="13.5">
      <c r="B74" s="43"/>
      <c r="C74" s="43"/>
      <c r="D74" s="43"/>
      <c r="E74" s="43"/>
      <c r="F74" s="44"/>
      <c r="G74" s="42"/>
    </row>
    <row r="75" spans="2:7" ht="13.5">
      <c r="B75" s="43"/>
      <c r="C75" s="43"/>
      <c r="D75" s="43"/>
      <c r="E75" s="43"/>
      <c r="F75" s="44"/>
      <c r="G75" s="42"/>
    </row>
    <row r="76" spans="2:7" ht="13.5">
      <c r="B76" s="43"/>
      <c r="C76" s="43"/>
      <c r="D76" s="43"/>
      <c r="E76" s="43"/>
      <c r="F76" s="44"/>
      <c r="G76" s="42"/>
    </row>
    <row r="77" spans="2:7" ht="13.5">
      <c r="B77" s="43"/>
      <c r="C77" s="43"/>
      <c r="D77" s="43"/>
      <c r="E77" s="43"/>
      <c r="F77" s="44"/>
      <c r="G77" s="42"/>
    </row>
    <row r="78" spans="2:7" ht="13.5">
      <c r="B78" s="55"/>
      <c r="C78" s="43"/>
      <c r="D78" s="43"/>
      <c r="E78" s="43"/>
      <c r="F78" s="44"/>
      <c r="G78" s="42"/>
    </row>
    <row r="79" spans="2:7" ht="13.5">
      <c r="B79" s="56"/>
      <c r="C79" s="43"/>
      <c r="D79" s="43"/>
      <c r="E79" s="43"/>
      <c r="F79" s="44"/>
      <c r="G79" s="42"/>
    </row>
    <row r="80" spans="2:7" ht="13.5">
      <c r="B80" s="56"/>
      <c r="C80" s="43"/>
      <c r="D80" s="43"/>
      <c r="E80" s="43"/>
      <c r="F80" s="44"/>
      <c r="G80" s="42"/>
    </row>
    <row r="81" spans="2:7" ht="13.5">
      <c r="B81" s="56"/>
      <c r="C81" s="43"/>
      <c r="D81" s="43"/>
      <c r="E81" s="43"/>
      <c r="F81" s="44"/>
      <c r="G81" s="42"/>
    </row>
    <row r="82" spans="2:7" ht="13.5">
      <c r="B82" s="56"/>
      <c r="C82" s="43"/>
      <c r="D82" s="43"/>
      <c r="E82" s="43"/>
      <c r="F82" s="44"/>
      <c r="G82" s="42"/>
    </row>
    <row r="83" spans="2:7" ht="13.5">
      <c r="B83" s="44"/>
      <c r="C83" s="43"/>
      <c r="D83" s="43"/>
      <c r="E83" s="43"/>
      <c r="F83" s="44"/>
      <c r="G83" s="42"/>
    </row>
    <row r="84" spans="2:7" ht="13.5">
      <c r="B84" s="44"/>
      <c r="C84" s="43"/>
      <c r="D84" s="43"/>
      <c r="E84" s="43"/>
      <c r="F84" s="44"/>
      <c r="G84" s="42"/>
    </row>
    <row r="85" spans="2:7" ht="15" customHeight="1">
      <c r="B85" s="44"/>
      <c r="C85" s="43"/>
      <c r="D85" s="43"/>
      <c r="E85" s="43"/>
      <c r="F85" s="44"/>
      <c r="G85" s="42"/>
    </row>
    <row r="86" spans="2:7" ht="17.25" customHeight="1">
      <c r="B86" s="44"/>
      <c r="C86" s="43"/>
      <c r="D86" s="43"/>
      <c r="E86" s="43"/>
      <c r="F86" s="44"/>
      <c r="G86" s="42"/>
    </row>
    <row r="87" spans="2:7" ht="13.5">
      <c r="B87" s="44"/>
      <c r="C87" s="44"/>
      <c r="D87" s="43"/>
      <c r="E87" s="43"/>
      <c r="F87" s="44"/>
      <c r="G87" s="42"/>
    </row>
    <row r="88" spans="2:7" ht="15.75" customHeight="1">
      <c r="B88" s="44"/>
      <c r="C88" s="44"/>
      <c r="D88" s="43"/>
      <c r="E88" s="43"/>
      <c r="F88" s="44"/>
      <c r="G88" s="42"/>
    </row>
    <row r="89" spans="2:7" ht="13.5" customHeight="1">
      <c r="B89" s="44"/>
      <c r="C89" s="44"/>
      <c r="D89" s="43"/>
      <c r="E89" s="43"/>
      <c r="F89" s="44"/>
      <c r="G89" s="42"/>
    </row>
    <row r="90" spans="2:7" ht="13.5">
      <c r="B90" s="44"/>
      <c r="C90" s="44"/>
      <c r="D90" s="43"/>
      <c r="E90" s="43"/>
      <c r="F90" s="44"/>
      <c r="G90" s="42"/>
    </row>
    <row r="91" spans="2:7" ht="13.5">
      <c r="B91" s="44"/>
      <c r="C91" s="43"/>
      <c r="D91" s="43"/>
      <c r="E91" s="44"/>
      <c r="F91" s="44"/>
      <c r="G91" s="42"/>
    </row>
    <row r="92" spans="2:7" ht="13.5">
      <c r="B92" s="44"/>
      <c r="C92" s="44"/>
      <c r="D92" s="43"/>
      <c r="E92" s="44"/>
      <c r="F92" s="44"/>
      <c r="G92" s="42"/>
    </row>
    <row r="93" spans="2:7" ht="13.5">
      <c r="B93" s="44"/>
      <c r="C93" s="44"/>
      <c r="D93" s="43"/>
      <c r="E93" s="44"/>
      <c r="F93" s="44"/>
      <c r="G93" s="42"/>
    </row>
    <row r="94" spans="2:7" ht="13.5">
      <c r="B94" s="44"/>
      <c r="C94" s="44"/>
      <c r="D94" s="43"/>
      <c r="E94" s="44"/>
      <c r="F94" s="44"/>
      <c r="G94" s="42"/>
    </row>
    <row r="95" spans="2:7" ht="13.5">
      <c r="B95" s="44"/>
      <c r="C95" s="44"/>
      <c r="D95" s="43"/>
      <c r="E95" s="44"/>
      <c r="F95" s="44"/>
      <c r="G95" s="42"/>
    </row>
    <row r="96" spans="2:7" ht="13.5">
      <c r="B96" s="44"/>
      <c r="C96" s="44"/>
      <c r="D96" s="44"/>
      <c r="E96" s="44"/>
      <c r="F96" s="44"/>
      <c r="G96" s="42"/>
    </row>
    <row r="97" spans="2:7" ht="13.5">
      <c r="B97" s="44"/>
      <c r="C97" s="43"/>
      <c r="D97" s="44"/>
      <c r="E97" s="44"/>
      <c r="F97" s="44"/>
      <c r="G97" s="42"/>
    </row>
    <row r="98" spans="2:7" ht="13.5">
      <c r="B98" s="44"/>
      <c r="C98" s="44"/>
      <c r="D98" s="44"/>
      <c r="E98" s="44"/>
      <c r="F98" s="44"/>
      <c r="G98" s="42"/>
    </row>
    <row r="99" spans="2:7" ht="13.5">
      <c r="B99" s="44"/>
      <c r="C99" s="44"/>
      <c r="D99" s="44"/>
      <c r="E99" s="44"/>
      <c r="F99" s="44"/>
      <c r="G99" s="42"/>
    </row>
    <row r="100" spans="2:7" ht="13.5">
      <c r="B100" s="44"/>
      <c r="C100" s="44"/>
      <c r="D100" s="44"/>
      <c r="E100" s="44"/>
      <c r="F100" s="44"/>
      <c r="G100" s="42"/>
    </row>
    <row r="101" spans="2:7" ht="13.5">
      <c r="B101" s="44"/>
      <c r="C101" s="44"/>
      <c r="D101" s="44"/>
      <c r="E101" s="44"/>
      <c r="F101" s="44"/>
      <c r="G101" s="42"/>
    </row>
    <row r="102" spans="2:7" ht="13.5">
      <c r="B102" s="44"/>
      <c r="C102" s="43"/>
      <c r="D102" s="44"/>
      <c r="E102" s="44"/>
      <c r="F102" s="44"/>
      <c r="G102" s="42"/>
    </row>
    <row r="103" spans="2:7" ht="13.5">
      <c r="B103" s="44"/>
      <c r="C103" s="44"/>
      <c r="D103" s="44"/>
      <c r="E103" s="44"/>
      <c r="F103" s="44"/>
      <c r="G103" s="42"/>
    </row>
    <row r="104" spans="2:7" ht="13.5">
      <c r="B104" s="44"/>
      <c r="C104" s="44"/>
      <c r="D104" s="44"/>
      <c r="E104" s="44"/>
      <c r="F104" s="44"/>
      <c r="G104" s="42"/>
    </row>
    <row r="105" spans="2:7" ht="13.5">
      <c r="B105" s="44"/>
      <c r="C105" s="44"/>
      <c r="D105" s="44"/>
      <c r="E105" s="44"/>
      <c r="F105" s="44"/>
      <c r="G105" s="42"/>
    </row>
    <row r="106" spans="2:7" ht="13.5">
      <c r="B106" s="44"/>
      <c r="C106" s="44"/>
      <c r="D106" s="44"/>
      <c r="E106" s="44"/>
      <c r="F106" s="44"/>
      <c r="G106" s="42"/>
    </row>
    <row r="107" spans="2:7" ht="13.5">
      <c r="B107" s="44"/>
      <c r="C107" s="44"/>
      <c r="D107" s="44"/>
      <c r="E107" s="44"/>
      <c r="F107" s="44"/>
      <c r="G107" s="42"/>
    </row>
    <row r="108" spans="2:7" ht="13.5">
      <c r="B108" s="44"/>
      <c r="C108" s="44"/>
      <c r="D108" s="44"/>
      <c r="E108" s="44"/>
      <c r="F108" s="44"/>
      <c r="G108" s="42"/>
    </row>
    <row r="109" spans="2:7" ht="13.5">
      <c r="B109" s="44"/>
      <c r="C109" s="44"/>
      <c r="D109" s="44"/>
      <c r="E109" s="44"/>
      <c r="F109" s="44"/>
      <c r="G109" s="42"/>
    </row>
    <row r="110" spans="2:7" ht="13.5">
      <c r="B110" s="44"/>
      <c r="C110" s="43"/>
      <c r="D110" s="44"/>
      <c r="E110" s="44"/>
      <c r="F110" s="44"/>
      <c r="G110" s="42"/>
    </row>
    <row r="111" spans="2:7" ht="13.5">
      <c r="B111" s="44"/>
      <c r="C111" s="44"/>
      <c r="D111" s="44"/>
      <c r="E111" s="44"/>
      <c r="F111" s="44"/>
      <c r="G111" s="42"/>
    </row>
    <row r="112" spans="2:7" ht="13.5">
      <c r="B112" s="44"/>
      <c r="C112" s="44"/>
      <c r="D112" s="44"/>
      <c r="E112" s="44"/>
      <c r="F112" s="44"/>
      <c r="G112" s="42"/>
    </row>
    <row r="113" spans="2:7" ht="13.5">
      <c r="B113" s="44"/>
      <c r="C113" s="44"/>
      <c r="D113" s="44"/>
      <c r="E113" s="44"/>
      <c r="F113" s="44"/>
      <c r="G113" s="42"/>
    </row>
    <row r="114" spans="2:7" ht="13.5">
      <c r="B114" s="44"/>
      <c r="C114" s="44"/>
      <c r="D114" s="44"/>
      <c r="E114" s="44"/>
      <c r="F114" s="44"/>
      <c r="G114" s="42"/>
    </row>
    <row r="115" spans="2:7" ht="13.5">
      <c r="B115" s="44"/>
      <c r="C115" s="44"/>
      <c r="D115" s="44"/>
      <c r="E115" s="44"/>
      <c r="F115" s="44"/>
      <c r="G115" s="42"/>
    </row>
    <row r="116" spans="2:7" ht="13.5">
      <c r="B116" s="43">
        <v>1</v>
      </c>
      <c r="C116" s="44"/>
      <c r="D116" s="44"/>
      <c r="E116" s="44"/>
      <c r="F116" s="44"/>
      <c r="G116" s="42"/>
    </row>
    <row r="117" spans="2:7" ht="13.5">
      <c r="B117" s="43">
        <v>2</v>
      </c>
      <c r="C117" s="44"/>
      <c r="D117" s="44"/>
      <c r="E117" s="44"/>
      <c r="F117" s="44"/>
      <c r="G117" s="42"/>
    </row>
    <row r="118" spans="2:7" ht="13.5">
      <c r="B118" s="43">
        <v>3</v>
      </c>
      <c r="C118" s="44"/>
      <c r="D118" s="44"/>
      <c r="E118" s="44"/>
      <c r="F118" s="44"/>
      <c r="G118" s="42"/>
    </row>
    <row r="119" spans="2:7" ht="13.5">
      <c r="B119" s="43">
        <v>4</v>
      </c>
      <c r="C119" s="44"/>
      <c r="D119" s="44"/>
      <c r="E119" s="44"/>
      <c r="F119" s="44"/>
      <c r="G119" s="42"/>
    </row>
    <row r="120" spans="2:7" ht="13.5">
      <c r="B120" s="43">
        <v>5</v>
      </c>
      <c r="C120" s="44"/>
      <c r="D120" s="44"/>
      <c r="E120" s="44"/>
      <c r="F120" s="44"/>
      <c r="G120" s="42"/>
    </row>
    <row r="121" spans="2:7" ht="13.5">
      <c r="B121" s="44"/>
      <c r="C121" s="44"/>
      <c r="D121" s="44"/>
      <c r="E121" s="44"/>
      <c r="F121" s="44"/>
      <c r="G121" s="42"/>
    </row>
    <row r="122" spans="2:7" ht="13.5">
      <c r="B122" s="44"/>
      <c r="C122" s="44"/>
      <c r="D122" s="44"/>
      <c r="E122" s="44"/>
      <c r="F122" s="44"/>
      <c r="G122" s="42"/>
    </row>
    <row r="123" spans="2:7" ht="13.5">
      <c r="B123" s="44" t="b">
        <v>0</v>
      </c>
      <c r="C123" s="44"/>
      <c r="D123" s="44"/>
      <c r="E123" s="44"/>
      <c r="F123" s="44"/>
      <c r="G123" s="42"/>
    </row>
    <row r="124" spans="2:7" ht="13.5">
      <c r="B124" s="44" t="b">
        <v>0</v>
      </c>
      <c r="C124" s="44"/>
      <c r="D124" s="44"/>
      <c r="E124" s="44"/>
      <c r="F124" s="44"/>
      <c r="G124" s="42"/>
    </row>
    <row r="125" spans="2:7" ht="13.5">
      <c r="B125" s="44" t="b">
        <v>0</v>
      </c>
      <c r="C125" s="44"/>
      <c r="D125" s="44"/>
      <c r="E125" s="44"/>
      <c r="F125" s="44"/>
      <c r="G125" s="42"/>
    </row>
    <row r="126" spans="2:7" ht="13.5">
      <c r="B126" s="44" t="b">
        <v>0</v>
      </c>
      <c r="C126" s="44"/>
      <c r="D126" s="44"/>
      <c r="E126" s="44"/>
      <c r="F126" s="44"/>
      <c r="G126" s="42"/>
    </row>
    <row r="127" spans="2:7" ht="13.5">
      <c r="B127" s="44"/>
      <c r="C127" s="44"/>
      <c r="D127" s="44"/>
      <c r="E127" s="44"/>
      <c r="F127" s="44"/>
      <c r="G127" s="42"/>
    </row>
    <row r="128" spans="2:7" ht="13.5">
      <c r="B128" s="44"/>
      <c r="C128" s="44"/>
      <c r="D128" s="44"/>
      <c r="E128" s="44"/>
      <c r="F128" s="44"/>
      <c r="G128" s="42"/>
    </row>
    <row r="129" spans="2:7" ht="13.5">
      <c r="B129" s="44"/>
      <c r="C129" s="44"/>
      <c r="D129" s="44"/>
      <c r="E129" s="44"/>
      <c r="F129" s="44"/>
      <c r="G129" s="42"/>
    </row>
    <row r="130" spans="2:7" ht="13.5">
      <c r="B130" s="44"/>
      <c r="C130" s="44"/>
      <c r="D130" s="44"/>
      <c r="E130" s="44"/>
      <c r="F130" s="44"/>
      <c r="G130" s="42"/>
    </row>
    <row r="131" spans="2:7" ht="13.5">
      <c r="B131" s="44"/>
      <c r="C131" s="44"/>
      <c r="D131" s="44"/>
      <c r="E131" s="44"/>
      <c r="F131" s="44"/>
      <c r="G131" s="42"/>
    </row>
    <row r="132" spans="2:7" ht="13.5">
      <c r="B132" s="44"/>
      <c r="C132" s="44"/>
      <c r="D132" s="44"/>
      <c r="E132" s="44"/>
      <c r="F132" s="44"/>
      <c r="G132" s="42"/>
    </row>
    <row r="133" spans="2:7" ht="13.5">
      <c r="B133" s="44"/>
      <c r="C133" s="44"/>
      <c r="D133" s="44"/>
      <c r="E133" s="44"/>
      <c r="F133" s="44"/>
      <c r="G133" s="42"/>
    </row>
    <row r="134" spans="2:7" ht="13.5">
      <c r="B134" s="44"/>
      <c r="C134" s="44"/>
      <c r="D134" s="44"/>
      <c r="E134" s="44"/>
      <c r="F134" s="44"/>
      <c r="G134" s="42"/>
    </row>
    <row r="135" spans="2:7" ht="13.5">
      <c r="B135" s="44"/>
      <c r="C135" s="44"/>
      <c r="D135" s="44"/>
      <c r="E135" s="44"/>
      <c r="F135" s="44"/>
      <c r="G135" s="42"/>
    </row>
    <row r="136" spans="2:7" ht="13.5">
      <c r="B136" s="44"/>
      <c r="C136" s="44"/>
      <c r="D136" s="44"/>
      <c r="E136" s="44"/>
      <c r="F136" s="44"/>
      <c r="G136" s="42"/>
    </row>
    <row r="137" spans="2:7" ht="13.5">
      <c r="B137" s="44"/>
      <c r="C137" s="44"/>
      <c r="D137" s="44"/>
      <c r="E137" s="44"/>
      <c r="F137" s="44"/>
      <c r="G137" s="42"/>
    </row>
    <row r="138" spans="2:7" ht="13.5">
      <c r="B138" s="44"/>
      <c r="C138" s="44"/>
      <c r="D138" s="44"/>
      <c r="E138" s="44"/>
      <c r="F138" s="44"/>
      <c r="G138" s="42"/>
    </row>
    <row r="139" spans="2:7" ht="13.5">
      <c r="B139" s="44"/>
      <c r="C139" s="44"/>
      <c r="D139" s="44"/>
      <c r="E139" s="44"/>
      <c r="F139" s="44"/>
      <c r="G139" s="42"/>
    </row>
    <row r="140" spans="2:7" ht="13.5">
      <c r="B140" s="44"/>
      <c r="C140" s="44"/>
      <c r="D140" s="44"/>
      <c r="E140" s="44"/>
      <c r="F140" s="44"/>
      <c r="G140" s="42"/>
    </row>
    <row r="141" spans="2:7" ht="13.5">
      <c r="B141" s="44"/>
      <c r="C141" s="44"/>
      <c r="D141" s="44"/>
      <c r="E141" s="44"/>
      <c r="F141" s="44"/>
      <c r="G141" s="42"/>
    </row>
    <row r="142" spans="2:7" ht="13.5">
      <c r="B142" s="44"/>
      <c r="C142" s="44"/>
      <c r="D142" s="44"/>
      <c r="E142" s="44"/>
      <c r="F142" s="44"/>
      <c r="G142" s="42"/>
    </row>
    <row r="143" spans="2:7" ht="13.5">
      <c r="B143" s="44"/>
      <c r="C143" s="44"/>
      <c r="D143" s="44"/>
      <c r="E143" s="44"/>
      <c r="F143" s="44"/>
      <c r="G143" s="42"/>
    </row>
    <row r="144" spans="2:7" ht="13.5">
      <c r="B144" s="44"/>
      <c r="C144" s="44"/>
      <c r="D144" s="44"/>
      <c r="E144" s="44"/>
      <c r="F144" s="44"/>
      <c r="G144" s="42"/>
    </row>
    <row r="145" spans="2:7" ht="13.5">
      <c r="B145" s="44"/>
      <c r="C145" s="44"/>
      <c r="D145" s="44"/>
      <c r="E145" s="44"/>
      <c r="F145" s="44"/>
      <c r="G145" s="42"/>
    </row>
    <row r="146" spans="2:7" ht="13.5">
      <c r="B146" s="44"/>
      <c r="C146" s="44"/>
      <c r="D146" s="44"/>
      <c r="E146" s="44"/>
      <c r="F146" s="44"/>
      <c r="G146" s="42"/>
    </row>
    <row r="147" spans="2:7" ht="13.5">
      <c r="B147" s="44"/>
      <c r="C147" s="44"/>
      <c r="D147" s="44"/>
      <c r="E147" s="44"/>
      <c r="F147" s="44"/>
      <c r="G147" s="42"/>
    </row>
    <row r="148" spans="2:7" ht="13.5">
      <c r="B148" s="44"/>
      <c r="C148" s="44"/>
      <c r="D148" s="44"/>
      <c r="E148" s="44"/>
      <c r="F148" s="44"/>
      <c r="G148" s="42"/>
    </row>
    <row r="149" spans="2:7" ht="13.5">
      <c r="B149" s="44"/>
      <c r="C149" s="44"/>
      <c r="D149" s="44"/>
      <c r="E149" s="44"/>
      <c r="F149" s="44"/>
      <c r="G149" s="42"/>
    </row>
    <row r="150" spans="2:7" ht="18.75" customHeight="1">
      <c r="B150" s="44"/>
      <c r="C150" s="44"/>
      <c r="D150" s="44"/>
      <c r="E150" s="44"/>
      <c r="F150" s="44"/>
      <c r="G150" s="42"/>
    </row>
    <row r="151" spans="2:7" ht="13.5">
      <c r="B151" s="44"/>
      <c r="C151" s="44"/>
      <c r="D151" s="44"/>
      <c r="E151" s="44"/>
      <c r="F151" s="44"/>
      <c r="G151" s="42"/>
    </row>
    <row r="152" spans="2:7" ht="13.5">
      <c r="B152" s="44"/>
      <c r="C152" s="44"/>
      <c r="D152" s="44"/>
      <c r="E152" s="44"/>
      <c r="F152" s="44"/>
      <c r="G152" s="42"/>
    </row>
    <row r="153" spans="2:7" ht="13.5">
      <c r="B153" s="44"/>
      <c r="C153" s="44"/>
      <c r="D153" s="44"/>
      <c r="E153" s="44"/>
      <c r="F153" s="44"/>
      <c r="G153" s="42"/>
    </row>
    <row r="154" spans="2:7" ht="13.5">
      <c r="B154" s="44"/>
      <c r="C154" s="44"/>
      <c r="D154" s="44"/>
      <c r="E154" s="44"/>
      <c r="F154" s="44"/>
      <c r="G154" s="42"/>
    </row>
    <row r="155" spans="2:7" ht="13.5">
      <c r="B155" s="44"/>
      <c r="C155" s="44"/>
      <c r="D155" s="44"/>
      <c r="E155" s="44"/>
      <c r="F155" s="44"/>
      <c r="G155" s="42"/>
    </row>
    <row r="156" spans="2:7" ht="13.5">
      <c r="B156" s="44"/>
      <c r="C156" s="44"/>
      <c r="D156" s="44"/>
      <c r="E156" s="44"/>
      <c r="F156" s="44"/>
      <c r="G156" s="42"/>
    </row>
    <row r="157" spans="2:7" ht="13.5">
      <c r="B157" s="45"/>
      <c r="C157" s="44"/>
      <c r="D157" s="44"/>
      <c r="E157" s="44"/>
      <c r="F157" s="44"/>
      <c r="G157" s="42"/>
    </row>
    <row r="158" spans="2:7" ht="13.5">
      <c r="B158" s="44"/>
      <c r="C158" s="44"/>
      <c r="D158" s="44"/>
      <c r="E158" s="44"/>
      <c r="F158" s="44"/>
      <c r="G158" s="42"/>
    </row>
    <row r="159" spans="2:7" ht="13.5">
      <c r="B159" s="44"/>
      <c r="C159" s="44"/>
      <c r="D159" s="44"/>
      <c r="E159" s="44"/>
      <c r="F159" s="44"/>
      <c r="G159" s="42"/>
    </row>
    <row r="160" spans="2:7" ht="13.5">
      <c r="B160" s="44"/>
      <c r="C160" s="44"/>
      <c r="D160" s="44"/>
      <c r="E160" s="44"/>
      <c r="F160" s="44"/>
      <c r="G160" s="42"/>
    </row>
    <row r="161" spans="2:7" ht="13.5">
      <c r="B161" s="44"/>
      <c r="C161" s="44"/>
      <c r="D161" s="44"/>
      <c r="E161" s="44"/>
      <c r="F161" s="44"/>
      <c r="G161" s="42"/>
    </row>
    <row r="162" spans="2:7" ht="13.5">
      <c r="B162" s="44"/>
      <c r="C162" s="44"/>
      <c r="D162" s="44"/>
      <c r="E162" s="44"/>
      <c r="F162" s="44"/>
      <c r="G162" s="42"/>
    </row>
    <row r="163" spans="2:7" ht="13.5">
      <c r="B163" s="44"/>
      <c r="C163" s="44"/>
      <c r="D163" s="44"/>
      <c r="E163" s="44"/>
      <c r="F163" s="44"/>
      <c r="G163" s="42"/>
    </row>
    <row r="164" spans="2:7" ht="13.5">
      <c r="B164" s="44"/>
      <c r="C164" s="44"/>
      <c r="D164" s="44"/>
      <c r="E164" s="44"/>
      <c r="F164" s="44"/>
      <c r="G164" s="42"/>
    </row>
    <row r="165" spans="2:7" ht="13.5">
      <c r="B165" s="44"/>
      <c r="C165" s="44"/>
      <c r="D165" s="44"/>
      <c r="E165" s="44"/>
      <c r="F165" s="44"/>
      <c r="G165" s="42"/>
    </row>
    <row r="166" spans="2:7" ht="13.5">
      <c r="B166" s="44"/>
      <c r="C166" s="44"/>
      <c r="D166" s="44"/>
      <c r="E166" s="44"/>
      <c r="F166" s="44"/>
      <c r="G166" s="42"/>
    </row>
    <row r="167" spans="2:7" ht="13.5">
      <c r="B167" s="44"/>
      <c r="C167" s="44"/>
      <c r="D167" s="44"/>
      <c r="E167" s="44"/>
      <c r="F167" s="44"/>
      <c r="G167" s="42"/>
    </row>
    <row r="168" spans="2:7" ht="13.5">
      <c r="B168" s="44"/>
      <c r="C168" s="44"/>
      <c r="D168" s="44"/>
      <c r="E168" s="44"/>
      <c r="F168" s="44"/>
      <c r="G168" s="42"/>
    </row>
    <row r="169" spans="2:7" ht="13.5">
      <c r="B169" s="44"/>
      <c r="C169" s="44"/>
      <c r="D169" s="44"/>
      <c r="E169" s="44"/>
      <c r="F169" s="44"/>
      <c r="G169" s="42"/>
    </row>
    <row r="170" spans="2:7" ht="13.5">
      <c r="B170" s="44"/>
      <c r="C170" s="44"/>
      <c r="D170" s="44"/>
      <c r="E170" s="44"/>
      <c r="F170" s="44"/>
      <c r="G170" s="42"/>
    </row>
    <row r="171" spans="2:6" ht="13.5">
      <c r="B171" s="44"/>
      <c r="C171" s="44"/>
      <c r="D171" s="44"/>
      <c r="E171" s="44"/>
      <c r="F171" s="40"/>
    </row>
    <row r="172" spans="2:6" ht="13.5">
      <c r="B172" s="44"/>
      <c r="C172" s="44"/>
      <c r="D172" s="44"/>
      <c r="E172" s="44"/>
      <c r="F172" s="40"/>
    </row>
    <row r="173" spans="2:6" ht="13.5">
      <c r="B173" s="44" t="b">
        <v>0</v>
      </c>
      <c r="C173" s="44"/>
      <c r="D173" s="44"/>
      <c r="E173" s="44"/>
      <c r="F173" s="40"/>
    </row>
    <row r="174" spans="2:6" ht="13.5">
      <c r="B174" s="44" t="b">
        <v>0</v>
      </c>
      <c r="C174" s="44"/>
      <c r="D174" s="44"/>
      <c r="E174" s="44"/>
      <c r="F174" s="40"/>
    </row>
    <row r="175" spans="2:6" ht="13.5">
      <c r="B175" s="44" t="b">
        <v>0</v>
      </c>
      <c r="C175" s="44"/>
      <c r="D175" s="44"/>
      <c r="E175" s="44"/>
      <c r="F175" s="40"/>
    </row>
    <row r="176" spans="2:6" ht="13.5">
      <c r="B176" s="44" t="b">
        <v>0</v>
      </c>
      <c r="C176" s="44"/>
      <c r="D176" s="44"/>
      <c r="E176" s="44"/>
      <c r="F176" s="40"/>
    </row>
    <row r="177" spans="2:6" ht="13.5">
      <c r="B177" s="44"/>
      <c r="C177" s="44"/>
      <c r="D177" s="44"/>
      <c r="E177" s="44"/>
      <c r="F177" s="40"/>
    </row>
    <row r="178" spans="2:6" ht="13.5">
      <c r="B178" s="43"/>
      <c r="C178" s="44"/>
      <c r="D178" s="44"/>
      <c r="E178" s="44"/>
      <c r="F178" s="40"/>
    </row>
    <row r="179" spans="2:6" ht="13.5">
      <c r="B179" s="43">
        <v>1</v>
      </c>
      <c r="C179" s="44"/>
      <c r="D179" s="44"/>
      <c r="E179" s="44"/>
      <c r="F179" s="40"/>
    </row>
    <row r="180" spans="2:6" ht="13.5">
      <c r="B180" s="43">
        <v>2</v>
      </c>
      <c r="C180" s="44"/>
      <c r="D180" s="44"/>
      <c r="E180" s="44"/>
      <c r="F180" s="40"/>
    </row>
    <row r="181" spans="2:6" ht="13.5">
      <c r="B181" s="43">
        <v>3</v>
      </c>
      <c r="C181" s="44"/>
      <c r="D181" s="44"/>
      <c r="E181" s="44"/>
      <c r="F181" s="40"/>
    </row>
    <row r="182" spans="2:6" ht="13.5">
      <c r="B182" s="43">
        <v>4</v>
      </c>
      <c r="C182" s="43"/>
      <c r="D182" s="44"/>
      <c r="E182" s="44"/>
      <c r="F182" s="40"/>
    </row>
    <row r="183" spans="2:6" ht="13.5">
      <c r="B183" s="43">
        <v>5</v>
      </c>
      <c r="C183" s="43"/>
      <c r="D183" s="44"/>
      <c r="E183" s="44"/>
      <c r="F183" s="40"/>
    </row>
    <row r="184" spans="2:6" ht="13.5">
      <c r="B184" s="43">
        <v>6</v>
      </c>
      <c r="C184" s="43"/>
      <c r="D184" s="44"/>
      <c r="E184" s="44"/>
      <c r="F184" s="40"/>
    </row>
    <row r="185" spans="2:6" ht="13.5">
      <c r="B185" s="44"/>
      <c r="C185" s="44"/>
      <c r="D185" s="44"/>
      <c r="E185" s="44"/>
      <c r="F185" s="40"/>
    </row>
    <row r="186" spans="2:6" ht="13.5">
      <c r="B186" s="44"/>
      <c r="C186" s="44"/>
      <c r="D186" s="44"/>
      <c r="E186" s="44"/>
      <c r="F186" s="40"/>
    </row>
    <row r="187" spans="2:6" ht="13.5">
      <c r="B187" s="43">
        <v>1</v>
      </c>
      <c r="C187" s="44"/>
      <c r="D187" s="44"/>
      <c r="E187" s="44"/>
      <c r="F187" s="40"/>
    </row>
    <row r="188" spans="2:6" ht="13.5">
      <c r="B188" s="43">
        <v>2</v>
      </c>
      <c r="C188" s="44"/>
      <c r="D188" s="44"/>
      <c r="E188" s="44"/>
      <c r="F188" s="40"/>
    </row>
    <row r="189" spans="2:6" ht="13.5">
      <c r="B189" s="43">
        <v>3</v>
      </c>
      <c r="C189" s="44"/>
      <c r="D189" s="44"/>
      <c r="E189" s="44"/>
      <c r="F189" s="40"/>
    </row>
    <row r="190" spans="2:6" ht="13.5">
      <c r="B190" s="44"/>
      <c r="C190" s="44"/>
      <c r="D190" s="44"/>
      <c r="E190" s="44"/>
      <c r="F190" s="40"/>
    </row>
    <row r="191" spans="2:6" ht="13.5">
      <c r="B191" s="44"/>
      <c r="C191" s="44"/>
      <c r="D191" s="44"/>
      <c r="E191" s="44"/>
      <c r="F191" s="40"/>
    </row>
    <row r="192" spans="2:6" ht="13.5">
      <c r="B192" s="38"/>
      <c r="C192" s="44"/>
      <c r="D192" s="43"/>
      <c r="E192" s="44"/>
      <c r="F192" s="40"/>
    </row>
    <row r="193" spans="2:6" ht="13.5">
      <c r="B193" s="38"/>
      <c r="C193" s="44"/>
      <c r="D193" s="46"/>
      <c r="E193" s="44"/>
      <c r="F193" s="40"/>
    </row>
    <row r="194" spans="2:6" ht="13.5">
      <c r="B194" s="38"/>
      <c r="C194" s="44"/>
      <c r="D194" s="46"/>
      <c r="E194" s="44"/>
      <c r="F194" s="40"/>
    </row>
    <row r="195" spans="2:6" ht="13.5">
      <c r="B195" s="38"/>
      <c r="C195" s="38"/>
      <c r="D195" s="46"/>
      <c r="E195" s="44"/>
      <c r="F195" s="40"/>
    </row>
    <row r="196" spans="2:6" ht="13.5">
      <c r="B196" s="38"/>
      <c r="C196" s="38"/>
      <c r="D196" s="46"/>
      <c r="E196" s="44"/>
      <c r="F196" s="40"/>
    </row>
    <row r="197" spans="2:6" ht="13.5">
      <c r="B197" s="38"/>
      <c r="C197" s="38"/>
      <c r="D197" s="46"/>
      <c r="E197" s="44"/>
      <c r="F197" s="40"/>
    </row>
    <row r="198" spans="2:6" ht="13.5">
      <c r="B198" s="38"/>
      <c r="C198" s="38"/>
      <c r="D198" s="44"/>
      <c r="E198" s="44"/>
      <c r="F198" s="40"/>
    </row>
    <row r="199" spans="2:6" ht="13.5">
      <c r="B199" s="38"/>
      <c r="C199" s="38"/>
      <c r="D199" s="44"/>
      <c r="E199" s="44"/>
      <c r="F199" s="40"/>
    </row>
    <row r="200" spans="2:6" ht="13.5">
      <c r="B200" s="38"/>
      <c r="C200" s="38"/>
      <c r="D200" s="44"/>
      <c r="E200" s="44"/>
      <c r="F200" s="40"/>
    </row>
    <row r="201" spans="2:6" ht="13.5">
      <c r="B201" s="38"/>
      <c r="C201" s="38"/>
      <c r="D201" s="44"/>
      <c r="E201" s="44"/>
      <c r="F201" s="40"/>
    </row>
    <row r="202" spans="2:6" ht="13.5">
      <c r="B202" s="38"/>
      <c r="C202" s="38"/>
      <c r="D202" s="44"/>
      <c r="E202" s="44"/>
      <c r="F202" s="40"/>
    </row>
    <row r="203" spans="2:6" ht="13.5">
      <c r="B203" s="38"/>
      <c r="C203" s="38"/>
      <c r="D203" s="44"/>
      <c r="E203" s="44"/>
      <c r="F203" s="40"/>
    </row>
    <row r="204" spans="2:6" ht="13.5">
      <c r="B204" s="38"/>
      <c r="C204" s="38"/>
      <c r="D204" s="44"/>
      <c r="E204" s="44"/>
      <c r="F204" s="40"/>
    </row>
    <row r="205" spans="2:6" ht="13.5">
      <c r="B205" s="38"/>
      <c r="C205" s="38"/>
      <c r="D205" s="38"/>
      <c r="E205" s="38"/>
      <c r="F205" s="41"/>
    </row>
    <row r="206" spans="2:6" ht="13.5">
      <c r="B206" s="38"/>
      <c r="C206" s="38"/>
      <c r="D206" s="38"/>
      <c r="E206" s="38"/>
      <c r="F206" s="41"/>
    </row>
    <row r="207" spans="2:6" ht="13.5">
      <c r="B207" s="38"/>
      <c r="C207" s="38"/>
      <c r="D207" s="38"/>
      <c r="E207" s="38"/>
      <c r="F207" s="41"/>
    </row>
    <row r="208" spans="2:6" ht="13.5">
      <c r="B208" s="38"/>
      <c r="C208" s="38"/>
      <c r="D208" s="38"/>
      <c r="E208" s="38"/>
      <c r="F208" s="41"/>
    </row>
    <row r="209" spans="2:6" ht="13.5">
      <c r="B209" s="38"/>
      <c r="C209" s="38"/>
      <c r="D209" s="38"/>
      <c r="E209" s="38"/>
      <c r="F209" s="41"/>
    </row>
    <row r="210" spans="2:6" ht="13.5">
      <c r="B210" s="38"/>
      <c r="C210" s="38"/>
      <c r="D210" s="38"/>
      <c r="E210" s="38"/>
      <c r="F210" s="41"/>
    </row>
    <row r="211" spans="2:6" ht="13.5">
      <c r="B211" s="38"/>
      <c r="C211" s="38"/>
      <c r="D211" s="38"/>
      <c r="E211" s="38"/>
      <c r="F211" s="41"/>
    </row>
    <row r="212" spans="2:6" ht="13.5">
      <c r="B212" s="38"/>
      <c r="C212" s="38"/>
      <c r="D212" s="38"/>
      <c r="E212" s="38"/>
      <c r="F212" s="41"/>
    </row>
    <row r="213" spans="2:6" ht="13.5">
      <c r="B213" s="38"/>
      <c r="C213" s="38"/>
      <c r="D213" s="38"/>
      <c r="E213" s="38"/>
      <c r="F213" s="41"/>
    </row>
    <row r="214" spans="2:6" ht="13.5">
      <c r="B214" s="38"/>
      <c r="C214" s="38"/>
      <c r="D214" s="38"/>
      <c r="E214" s="38"/>
      <c r="F214" s="41"/>
    </row>
    <row r="215" spans="2:6" ht="13.5">
      <c r="B215" s="38"/>
      <c r="C215" s="38"/>
      <c r="D215" s="38"/>
      <c r="E215" s="38"/>
      <c r="F215" s="41"/>
    </row>
    <row r="216" spans="2:6" ht="13.5">
      <c r="B216" s="38"/>
      <c r="C216" s="38"/>
      <c r="D216" s="38"/>
      <c r="E216" s="38"/>
      <c r="F216" s="41"/>
    </row>
    <row r="217" spans="2:6" ht="13.5">
      <c r="B217" s="38"/>
      <c r="C217" s="38"/>
      <c r="D217" s="38"/>
      <c r="E217" s="38"/>
      <c r="F217" s="41"/>
    </row>
    <row r="218" spans="2:6" ht="13.5">
      <c r="B218" s="38"/>
      <c r="C218" s="38"/>
      <c r="D218" s="38"/>
      <c r="E218" s="38"/>
      <c r="F218" s="41"/>
    </row>
    <row r="219" spans="2:6" ht="13.5">
      <c r="B219" s="38"/>
      <c r="C219" s="38"/>
      <c r="D219" s="38"/>
      <c r="E219" s="38"/>
      <c r="F219" s="41"/>
    </row>
    <row r="220" spans="2:6" ht="13.5">
      <c r="B220" s="38"/>
      <c r="C220" s="38"/>
      <c r="D220" s="38"/>
      <c r="E220" s="38"/>
      <c r="F220" s="41"/>
    </row>
    <row r="221" spans="2:6" ht="13.5">
      <c r="B221" s="38"/>
      <c r="C221" s="38"/>
      <c r="D221" s="38"/>
      <c r="E221" s="38"/>
      <c r="F221" s="41"/>
    </row>
    <row r="222" spans="2:6" ht="13.5">
      <c r="B222" s="38"/>
      <c r="C222" s="38"/>
      <c r="D222" s="38"/>
      <c r="E222" s="38"/>
      <c r="F222" s="41"/>
    </row>
    <row r="223" spans="2:6" ht="13.5">
      <c r="B223" s="38"/>
      <c r="C223" s="38"/>
      <c r="D223" s="38"/>
      <c r="E223" s="38"/>
      <c r="F223" s="41"/>
    </row>
    <row r="224" spans="2:6" ht="13.5">
      <c r="B224" s="38"/>
      <c r="C224" s="38"/>
      <c r="D224" s="38"/>
      <c r="E224" s="38"/>
      <c r="F224" s="41"/>
    </row>
    <row r="225" spans="2:6" ht="13.5">
      <c r="B225" s="38"/>
      <c r="C225" s="38"/>
      <c r="D225" s="38"/>
      <c r="E225" s="38"/>
      <c r="F225" s="41"/>
    </row>
    <row r="226" spans="2:6" ht="13.5">
      <c r="B226" s="38"/>
      <c r="C226" s="38"/>
      <c r="D226" s="38"/>
      <c r="E226" s="38"/>
      <c r="F226" s="41"/>
    </row>
    <row r="227" spans="2:6" ht="13.5">
      <c r="B227" s="38"/>
      <c r="C227" s="38"/>
      <c r="D227" s="38"/>
      <c r="E227" s="38"/>
      <c r="F227" s="41"/>
    </row>
    <row r="228" spans="2:6" ht="13.5">
      <c r="B228" s="38"/>
      <c r="C228" s="38"/>
      <c r="D228" s="38"/>
      <c r="E228" s="38"/>
      <c r="F228" s="41"/>
    </row>
    <row r="229" spans="2:6" ht="13.5">
      <c r="B229" s="38"/>
      <c r="C229" s="38"/>
      <c r="D229" s="38"/>
      <c r="E229" s="38"/>
      <c r="F229" s="41"/>
    </row>
    <row r="230" spans="2:6" ht="13.5">
      <c r="B230" s="38"/>
      <c r="C230" s="38"/>
      <c r="D230" s="38"/>
      <c r="E230" s="38"/>
      <c r="F230" s="41"/>
    </row>
    <row r="231" spans="2:6" ht="13.5">
      <c r="B231" s="38"/>
      <c r="C231" s="38"/>
      <c r="D231" s="38"/>
      <c r="E231" s="38"/>
      <c r="F231" s="41"/>
    </row>
    <row r="232" spans="2:6" ht="13.5">
      <c r="B232" s="38"/>
      <c r="C232" s="38"/>
      <c r="D232" s="38"/>
      <c r="E232" s="38"/>
      <c r="F232" s="41"/>
    </row>
    <row r="233" spans="2:6" ht="13.5">
      <c r="B233" s="38"/>
      <c r="C233" s="38"/>
      <c r="D233" s="38"/>
      <c r="E233" s="38"/>
      <c r="F233" s="41"/>
    </row>
    <row r="234" spans="2:6" ht="13.5">
      <c r="B234" s="38"/>
      <c r="C234" s="38"/>
      <c r="D234" s="38"/>
      <c r="E234" s="38"/>
      <c r="F234" s="41"/>
    </row>
    <row r="235" spans="2:6" ht="13.5">
      <c r="B235" s="38"/>
      <c r="C235" s="38"/>
      <c r="D235" s="38"/>
      <c r="E235" s="38"/>
      <c r="F235" s="41"/>
    </row>
    <row r="236" spans="2:6" ht="13.5">
      <c r="B236" s="38"/>
      <c r="C236" s="38"/>
      <c r="D236" s="38"/>
      <c r="E236" s="38"/>
      <c r="F236" s="41"/>
    </row>
    <row r="237" spans="2:6" ht="13.5">
      <c r="B237" s="38"/>
      <c r="C237" s="38"/>
      <c r="D237" s="38"/>
      <c r="E237" s="38"/>
      <c r="F237" s="41"/>
    </row>
    <row r="238" spans="2:6" ht="13.5">
      <c r="B238" s="38"/>
      <c r="C238" s="38"/>
      <c r="D238" s="38"/>
      <c r="E238" s="38"/>
      <c r="F238" s="41"/>
    </row>
    <row r="239" spans="2:6" ht="13.5">
      <c r="B239" s="38"/>
      <c r="C239" s="38"/>
      <c r="D239" s="38"/>
      <c r="E239" s="38"/>
      <c r="F239" s="41"/>
    </row>
    <row r="240" spans="2:6" ht="13.5">
      <c r="B240" s="24"/>
      <c r="C240" s="38"/>
      <c r="D240" s="38"/>
      <c r="E240" s="38"/>
      <c r="F240" s="41"/>
    </row>
    <row r="241" spans="2:6" ht="13.5">
      <c r="B241" s="24"/>
      <c r="C241" s="38"/>
      <c r="D241" s="38"/>
      <c r="E241" s="38"/>
      <c r="F241" s="41"/>
    </row>
    <row r="242" spans="2:6" ht="13.5">
      <c r="B242" s="24"/>
      <c r="C242" s="38"/>
      <c r="D242" s="38"/>
      <c r="E242" s="38"/>
      <c r="F242" s="41"/>
    </row>
    <row r="243" spans="2:6" ht="13.5">
      <c r="B243" s="24"/>
      <c r="C243" s="24"/>
      <c r="D243" s="38"/>
      <c r="E243" s="38"/>
      <c r="F243" s="41"/>
    </row>
    <row r="244" spans="3:6" ht="13.5">
      <c r="C244" s="24"/>
      <c r="D244" s="38"/>
      <c r="E244" s="38"/>
      <c r="F244" s="41"/>
    </row>
    <row r="245" spans="3:6" ht="13.5">
      <c r="C245" s="24"/>
      <c r="D245" s="38"/>
      <c r="E245" s="38"/>
      <c r="F245" s="41"/>
    </row>
    <row r="246" spans="3:6" ht="13.5">
      <c r="C246" s="24"/>
      <c r="D246" s="38"/>
      <c r="E246" s="38"/>
      <c r="F246" s="41"/>
    </row>
    <row r="247" spans="4:5" ht="13.5">
      <c r="D247" s="38"/>
      <c r="E247" s="42"/>
    </row>
    <row r="248" spans="4:5" ht="13.5">
      <c r="D248" s="38"/>
      <c r="E248" s="42"/>
    </row>
    <row r="249" spans="4:5" ht="13.5">
      <c r="D249" s="38"/>
      <c r="E249" s="42"/>
    </row>
    <row r="250" spans="4:5" ht="13.5">
      <c r="D250" s="38"/>
      <c r="E250" s="42"/>
    </row>
    <row r="251" spans="4:5" ht="13.5">
      <c r="D251" s="38"/>
      <c r="E251" s="42"/>
    </row>
    <row r="252" spans="4:5" ht="13.5">
      <c r="D252" s="38"/>
      <c r="E252" s="42"/>
    </row>
    <row r="253" ht="13.5">
      <c r="D253" s="24"/>
    </row>
    <row r="254" ht="13.5">
      <c r="D254" s="24"/>
    </row>
    <row r="255" ht="13.5">
      <c r="D255" s="24"/>
    </row>
    <row r="256" ht="13.5">
      <c r="D256" s="24"/>
    </row>
  </sheetData>
  <sheetProtection password="BABF" sheet="1" selectLockedCells="1" selectUnlockedCells="1"/>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7"/>
  <dimension ref="A1:IQ389"/>
  <sheetViews>
    <sheetView zoomScalePageLayoutView="0" workbookViewId="0" topLeftCell="A1">
      <selection activeCell="D12" sqref="D12"/>
    </sheetView>
  </sheetViews>
  <sheetFormatPr defaultColWidth="8.8515625" defaultRowHeight="15"/>
  <cols>
    <col min="1" max="1" width="24.421875" style="0" customWidth="1"/>
    <col min="2" max="2" width="24.00390625" style="0" customWidth="1"/>
    <col min="3" max="3" width="19.421875" style="0" customWidth="1"/>
    <col min="4" max="4" width="19.00390625" style="0" customWidth="1"/>
    <col min="5" max="5" width="23.421875" style="0" customWidth="1"/>
    <col min="6" max="6" width="23.140625" style="0" customWidth="1"/>
    <col min="7" max="7" width="19.28125" style="0" customWidth="1"/>
    <col min="8" max="8" width="16.00390625" style="0" customWidth="1"/>
    <col min="9" max="9" width="14.421875" style="0" customWidth="1"/>
    <col min="10" max="10" width="22.421875" style="0" bestFit="1" customWidth="1"/>
    <col min="11" max="11" width="21.140625" style="0" bestFit="1" customWidth="1"/>
    <col min="12" max="12" width="22.421875" style="0" customWidth="1"/>
    <col min="13" max="13" width="15.28125" style="0" customWidth="1"/>
    <col min="14" max="14" width="10.28125" style="0" customWidth="1"/>
    <col min="15" max="15" width="30.28125" style="0" customWidth="1"/>
    <col min="16" max="16" width="32.7109375" style="0" customWidth="1"/>
    <col min="17" max="17" width="9.7109375" style="0" bestFit="1" customWidth="1"/>
    <col min="18" max="18" width="8.8515625" style="0" customWidth="1"/>
    <col min="19" max="19" width="11.421875" style="0" customWidth="1"/>
    <col min="20" max="20" width="13.28125" style="0" customWidth="1"/>
    <col min="21" max="21" width="14.8515625" style="0" customWidth="1"/>
    <col min="22" max="22" width="12.28125" style="0" customWidth="1"/>
    <col min="23" max="23" width="12.7109375" style="0" customWidth="1"/>
    <col min="24" max="24" width="7.140625" style="0" customWidth="1"/>
    <col min="25" max="26" width="13.8515625" style="0" customWidth="1"/>
    <col min="27" max="27" width="13.421875" style="0" customWidth="1"/>
    <col min="28" max="28" width="6.140625" style="0" customWidth="1"/>
    <col min="29" max="29" width="15.140625" style="0" customWidth="1"/>
    <col min="30" max="30" width="13.8515625" style="0" bestFit="1" customWidth="1"/>
    <col min="31" max="31" width="18.28125" style="0" customWidth="1"/>
    <col min="32" max="32" width="12.7109375" style="0" customWidth="1"/>
    <col min="33" max="33" width="14.7109375" style="0" customWidth="1"/>
    <col min="34" max="34" width="11.421875" style="0" bestFit="1" customWidth="1"/>
    <col min="35" max="35" width="13.7109375" style="0" customWidth="1"/>
    <col min="36" max="40" width="8.8515625" style="0" customWidth="1"/>
    <col min="41" max="41" width="16.28125" style="0" customWidth="1"/>
    <col min="42" max="42" width="12.421875" style="0" customWidth="1"/>
    <col min="43" max="43" width="19.8515625" style="0" customWidth="1"/>
    <col min="44" max="44" width="11.8515625" style="0" customWidth="1"/>
    <col min="45" max="45" width="12.421875" style="0" customWidth="1"/>
    <col min="46" max="46" width="13.421875" style="0" customWidth="1"/>
    <col min="47" max="47" width="12.7109375" style="0" customWidth="1"/>
    <col min="48" max="48" width="14.140625" style="0" customWidth="1"/>
    <col min="49" max="49" width="11.421875" style="0" customWidth="1"/>
    <col min="50" max="50" width="10.421875" style="0" customWidth="1"/>
    <col min="51" max="60" width="8.8515625" style="0" customWidth="1"/>
    <col min="61" max="61" width="11.421875" style="0" customWidth="1"/>
  </cols>
  <sheetData>
    <row r="1" spans="1:235" s="41" customFormat="1" ht="30" customHeight="1">
      <c r="A1" s="842" t="s">
        <v>347</v>
      </c>
      <c r="B1" s="842"/>
      <c r="C1" s="842"/>
      <c r="D1" s="842"/>
      <c r="E1" s="842"/>
      <c r="F1" s="842"/>
      <c r="G1" s="842"/>
      <c r="H1" s="842"/>
      <c r="I1" s="842"/>
      <c r="J1" s="842"/>
      <c r="K1" s="842"/>
      <c r="L1" s="842"/>
      <c r="M1" s="842"/>
      <c r="N1" s="842"/>
      <c r="O1" s="843" t="s">
        <v>348</v>
      </c>
      <c r="P1" s="843"/>
      <c r="Q1" s="843"/>
      <c r="R1" s="843"/>
      <c r="S1" s="843"/>
      <c r="T1" s="843"/>
      <c r="U1" s="843"/>
      <c r="V1" s="843"/>
      <c r="W1" s="843"/>
      <c r="X1" s="843"/>
      <c r="Y1" s="843"/>
      <c r="Z1" s="843"/>
      <c r="AA1" s="843"/>
      <c r="AB1" s="843"/>
      <c r="AC1" s="843"/>
      <c r="AD1" s="843"/>
      <c r="AE1" s="843"/>
      <c r="AF1" s="843"/>
      <c r="AG1" s="843"/>
      <c r="AH1" s="843"/>
      <c r="AI1" s="843"/>
      <c r="AJ1" s="843"/>
      <c r="AK1" s="843"/>
      <c r="AL1" s="843"/>
      <c r="AM1" s="843"/>
      <c r="AN1" s="843"/>
      <c r="AO1" s="843"/>
      <c r="AP1" s="843"/>
      <c r="AQ1" s="843"/>
      <c r="AR1" s="843"/>
      <c r="AS1" s="843"/>
      <c r="AT1" s="843"/>
      <c r="AU1" s="843"/>
      <c r="AV1" s="843"/>
      <c r="AW1" s="843"/>
      <c r="AX1" s="843"/>
      <c r="AY1" s="842" t="s">
        <v>116</v>
      </c>
      <c r="AZ1" s="842"/>
      <c r="BA1" s="842"/>
      <c r="BB1" s="842"/>
      <c r="BC1" s="842"/>
      <c r="BD1" s="842"/>
      <c r="BE1" s="842"/>
      <c r="BF1" s="842"/>
      <c r="BG1" s="842"/>
      <c r="BH1" s="842"/>
      <c r="BI1" s="842"/>
      <c r="BJ1" s="842"/>
      <c r="BK1" s="842"/>
      <c r="BL1" s="842"/>
      <c r="BM1" s="842"/>
      <c r="BN1" s="842"/>
      <c r="BO1" s="842"/>
      <c r="BP1" s="842"/>
      <c r="BQ1" s="842"/>
      <c r="BR1" s="842"/>
      <c r="BS1" s="842"/>
      <c r="BT1" s="435" t="s">
        <v>389</v>
      </c>
      <c r="BU1" s="435"/>
      <c r="BV1" s="435"/>
      <c r="BW1" s="435"/>
      <c r="BX1" s="435"/>
      <c r="BY1" s="435"/>
      <c r="BZ1" s="435"/>
      <c r="CA1" s="435"/>
      <c r="CB1" s="435"/>
      <c r="CC1" s="435"/>
      <c r="CD1" s="435"/>
      <c r="CE1" s="435"/>
      <c r="CF1" s="435"/>
      <c r="CG1" s="435"/>
      <c r="CH1" s="435"/>
      <c r="CI1" s="435"/>
      <c r="CJ1" s="435"/>
      <c r="CK1" s="435"/>
      <c r="CL1" s="435"/>
      <c r="CM1" s="435"/>
      <c r="CN1" s="435"/>
      <c r="CO1" s="435"/>
      <c r="CP1" s="435"/>
      <c r="CQ1" s="435"/>
      <c r="CR1" s="435"/>
      <c r="CS1" s="435"/>
      <c r="CT1" s="435"/>
      <c r="CU1" s="435"/>
      <c r="CV1" s="435"/>
      <c r="CW1" s="435"/>
      <c r="CX1" s="435"/>
      <c r="CY1" s="435"/>
      <c r="CZ1" s="435"/>
      <c r="DA1" s="435"/>
      <c r="DB1" s="435"/>
      <c r="DC1" s="435"/>
      <c r="DD1" s="435"/>
      <c r="DE1" s="435"/>
      <c r="DF1" s="435"/>
      <c r="DG1" s="435"/>
      <c r="DH1" s="435"/>
      <c r="DI1" s="435"/>
      <c r="DJ1" s="435"/>
      <c r="DK1" s="435"/>
      <c r="DL1" s="435"/>
      <c r="DM1" s="435"/>
      <c r="DN1" s="435"/>
      <c r="DO1" s="435"/>
      <c r="DP1" s="435"/>
      <c r="DQ1" s="435"/>
      <c r="DR1" s="435"/>
      <c r="DS1" s="435"/>
      <c r="DT1" s="436" t="s">
        <v>390</v>
      </c>
      <c r="DU1" s="436"/>
      <c r="DV1" s="436"/>
      <c r="ES1" s="41" t="s">
        <v>249</v>
      </c>
      <c r="FI1" s="41" t="s">
        <v>252</v>
      </c>
      <c r="FM1" s="41" t="s">
        <v>257</v>
      </c>
      <c r="FS1" s="41" t="s">
        <v>261</v>
      </c>
      <c r="HQ1" s="437" t="s">
        <v>312</v>
      </c>
      <c r="IA1" s="41" t="s">
        <v>318</v>
      </c>
    </row>
    <row r="2" spans="1:251" s="41" customFormat="1" ht="30">
      <c r="A2" s="438" t="str">
        <f>'SPS Report-PART I'!B9</f>
        <v>Name of the MFI:</v>
      </c>
      <c r="B2" s="438" t="str">
        <f>'SPS Report-PART I'!B10</f>
        <v>Country of operations:</v>
      </c>
      <c r="C2" s="438" t="str">
        <f>'SPS Report-PART I'!B11</f>
        <v>Year microfinance operations began:</v>
      </c>
      <c r="D2" s="438" t="str">
        <f>'SPS Report-PART I'!B12</f>
        <v>Legal form:</v>
      </c>
      <c r="E2" s="438" t="str">
        <f>'SPS Report-PART I'!B13</f>
        <v>Report for Year ended (day - month - year):</v>
      </c>
      <c r="F2" s="440" t="str">
        <f>'SPS Report-PART I'!B14</f>
        <v>Number of loan accounts:</v>
      </c>
      <c r="G2" s="440" t="str">
        <f>'SPS Report-PART I'!B15</f>
        <v>Number of currently active borrowers (not loan accounts):</v>
      </c>
      <c r="H2" s="440" t="str">
        <f>'SPS Report-PART I'!B16</f>
        <v>Number of savings accounts:</v>
      </c>
      <c r="I2" s="440" t="str">
        <f>'SPS Report-PART I'!B17</f>
        <v>Number of currently voluntary savers (not savings accounts):</v>
      </c>
      <c r="J2" s="441" t="str">
        <f>'SPS Report-PART I'!B19</f>
        <v>Name of respondent(s):</v>
      </c>
      <c r="K2" s="440" t="str">
        <f>'SPS Report-PART I'!B20</f>
        <v>Title of respondent(s):</v>
      </c>
      <c r="L2" s="440" t="str">
        <f>'SPS Report-PART I'!B21</f>
        <v>Office Address(Street, City and Zip Code):</v>
      </c>
      <c r="M2" s="440" t="str">
        <f>'SPS Report-PART I'!B22</f>
        <v>Contact e-mail address:</v>
      </c>
      <c r="N2" s="440" t="str">
        <f>'SPS Report-PART I'!B23</f>
        <v>Contact telephone number:</v>
      </c>
      <c r="O2" s="440" t="str">
        <f>'SPS Report-PART I'!B26</f>
        <v>What is your MFI's social mission? </v>
      </c>
      <c r="P2" s="440" t="str">
        <f>'SPS Report-PART I'!B27</f>
        <v>In which year was the mission statement formulated (or updated)?</v>
      </c>
      <c r="Q2" s="440" t="s">
        <v>478</v>
      </c>
      <c r="R2" s="440" t="s">
        <v>479</v>
      </c>
      <c r="S2" s="442" t="s">
        <v>480</v>
      </c>
      <c r="T2" s="443" t="s">
        <v>481</v>
      </c>
      <c r="U2" s="444" t="s">
        <v>482</v>
      </c>
      <c r="V2" s="440" t="s">
        <v>483</v>
      </c>
      <c r="W2" s="440" t="s">
        <v>484</v>
      </c>
      <c r="X2" s="440" t="s">
        <v>546</v>
      </c>
      <c r="Y2" s="440" t="s">
        <v>485</v>
      </c>
      <c r="Z2" s="440" t="s">
        <v>486</v>
      </c>
      <c r="AA2" s="440" t="s">
        <v>487</v>
      </c>
      <c r="AB2" s="440" t="s">
        <v>546</v>
      </c>
      <c r="AC2" s="440" t="s">
        <v>488</v>
      </c>
      <c r="AD2" s="440" t="s">
        <v>489</v>
      </c>
      <c r="AE2" s="440" t="s">
        <v>490</v>
      </c>
      <c r="AF2" s="440" t="s">
        <v>491</v>
      </c>
      <c r="AG2" s="440" t="s">
        <v>492</v>
      </c>
      <c r="AH2" s="440" t="s">
        <v>493</v>
      </c>
      <c r="AI2" s="440" t="s">
        <v>494</v>
      </c>
      <c r="AJ2" s="440" t="s">
        <v>546</v>
      </c>
      <c r="AK2" s="440" t="s">
        <v>495</v>
      </c>
      <c r="AL2" s="440" t="s">
        <v>496</v>
      </c>
      <c r="AM2" s="440" t="s">
        <v>497</v>
      </c>
      <c r="AN2" s="440" t="s">
        <v>498</v>
      </c>
      <c r="AO2" s="440" t="s">
        <v>499</v>
      </c>
      <c r="AP2" s="440" t="s">
        <v>500</v>
      </c>
      <c r="AQ2" s="440" t="s">
        <v>501</v>
      </c>
      <c r="AR2" s="440" t="s">
        <v>502</v>
      </c>
      <c r="AS2" s="440" t="s">
        <v>430</v>
      </c>
      <c r="AT2" s="440" t="s">
        <v>431</v>
      </c>
      <c r="AU2" s="440" t="s">
        <v>432</v>
      </c>
      <c r="AV2" s="440" t="s">
        <v>433</v>
      </c>
      <c r="AW2" s="440" t="s">
        <v>434</v>
      </c>
      <c r="AX2" s="440" t="s">
        <v>546</v>
      </c>
      <c r="AY2" s="445" t="s">
        <v>346</v>
      </c>
      <c r="AZ2" s="445" t="s">
        <v>435</v>
      </c>
      <c r="BA2" s="440" t="s">
        <v>436</v>
      </c>
      <c r="BB2" s="440" t="s">
        <v>437</v>
      </c>
      <c r="BC2" s="440" t="s">
        <v>89</v>
      </c>
      <c r="BD2" s="445" t="s">
        <v>438</v>
      </c>
      <c r="BE2" s="440" t="s">
        <v>439</v>
      </c>
      <c r="BF2" s="440" t="s">
        <v>440</v>
      </c>
      <c r="BG2" s="440" t="s">
        <v>645</v>
      </c>
      <c r="BH2" s="440" t="s">
        <v>546</v>
      </c>
      <c r="BI2" s="440" t="s">
        <v>441</v>
      </c>
      <c r="BJ2" s="440" t="s">
        <v>443</v>
      </c>
      <c r="BK2" s="440" t="s">
        <v>442</v>
      </c>
      <c r="BL2" s="440" t="s">
        <v>89</v>
      </c>
      <c r="BM2" s="446" t="s">
        <v>566</v>
      </c>
      <c r="BN2" s="440" t="str">
        <f>'SPS Report-PART I'!B48</f>
        <v>What is the number of women on your Board?</v>
      </c>
      <c r="BO2" s="440" t="str">
        <f>'SPS Report-PART I'!B49</f>
        <v>If you have representatives on your Board of your target market (as reported in question 1e) which categories of clients are represented?</v>
      </c>
      <c r="BP2" s="440" t="s">
        <v>444</v>
      </c>
      <c r="BQ2" s="440" t="s">
        <v>446</v>
      </c>
      <c r="BR2" s="440" t="s">
        <v>445</v>
      </c>
      <c r="BS2" s="440" t="s">
        <v>546</v>
      </c>
      <c r="BT2" s="440" t="s">
        <v>345</v>
      </c>
      <c r="BU2" s="440" t="s">
        <v>349</v>
      </c>
      <c r="BV2" s="440" t="s">
        <v>350</v>
      </c>
      <c r="BW2" s="440" t="s">
        <v>351</v>
      </c>
      <c r="BX2" s="440" t="s">
        <v>352</v>
      </c>
      <c r="BY2" s="440" t="s">
        <v>353</v>
      </c>
      <c r="BZ2" s="440" t="s">
        <v>354</v>
      </c>
      <c r="CA2" s="440" t="s">
        <v>355</v>
      </c>
      <c r="CB2" s="440" t="s">
        <v>356</v>
      </c>
      <c r="CC2" s="440" t="s">
        <v>357</v>
      </c>
      <c r="CD2" s="440" t="s">
        <v>358</v>
      </c>
      <c r="CE2" s="440" t="s">
        <v>359</v>
      </c>
      <c r="CF2" s="440" t="s">
        <v>360</v>
      </c>
      <c r="CG2" s="440" t="s">
        <v>546</v>
      </c>
      <c r="CH2" s="440" t="s">
        <v>361</v>
      </c>
      <c r="CI2" s="440" t="s">
        <v>362</v>
      </c>
      <c r="CJ2" s="440" t="s">
        <v>363</v>
      </c>
      <c r="CK2" s="440" t="s">
        <v>364</v>
      </c>
      <c r="CL2" s="440" t="s">
        <v>365</v>
      </c>
      <c r="CM2" s="440" t="s">
        <v>546</v>
      </c>
      <c r="CN2" s="440" t="s">
        <v>366</v>
      </c>
      <c r="CO2" s="440" t="s">
        <v>367</v>
      </c>
      <c r="CP2" s="440" t="s">
        <v>368</v>
      </c>
      <c r="CQ2" s="440" t="s">
        <v>369</v>
      </c>
      <c r="CR2" s="440" t="s">
        <v>370</v>
      </c>
      <c r="CS2" s="440" t="s">
        <v>546</v>
      </c>
      <c r="CT2" s="440" t="s">
        <v>371</v>
      </c>
      <c r="CU2" s="440" t="s">
        <v>372</v>
      </c>
      <c r="CV2" s="440" t="s">
        <v>373</v>
      </c>
      <c r="CW2" s="440" t="s">
        <v>546</v>
      </c>
      <c r="CX2" s="440" t="s">
        <v>27</v>
      </c>
      <c r="CY2" s="440" t="s">
        <v>374</v>
      </c>
      <c r="CZ2" s="440" t="s">
        <v>375</v>
      </c>
      <c r="DA2" s="440" t="s">
        <v>546</v>
      </c>
      <c r="DB2" s="440" t="s">
        <v>376</v>
      </c>
      <c r="DC2" s="440" t="s">
        <v>377</v>
      </c>
      <c r="DD2" s="440" t="s">
        <v>378</v>
      </c>
      <c r="DE2" s="440" t="s">
        <v>546</v>
      </c>
      <c r="DF2" s="440" t="s">
        <v>69</v>
      </c>
      <c r="DG2" s="440" t="s">
        <v>379</v>
      </c>
      <c r="DH2" s="440" t="s">
        <v>380</v>
      </c>
      <c r="DI2" s="440" t="s">
        <v>546</v>
      </c>
      <c r="DJ2" s="440" t="s">
        <v>381</v>
      </c>
      <c r="DK2" s="440" t="s">
        <v>382</v>
      </c>
      <c r="DL2" s="440" t="s">
        <v>383</v>
      </c>
      <c r="DM2" s="440" t="s">
        <v>384</v>
      </c>
      <c r="DN2" s="440" t="s">
        <v>385</v>
      </c>
      <c r="DO2" s="440" t="s">
        <v>386</v>
      </c>
      <c r="DP2" s="440" t="s">
        <v>546</v>
      </c>
      <c r="DQ2" s="440" t="s">
        <v>387</v>
      </c>
      <c r="DR2" s="440" t="s">
        <v>388</v>
      </c>
      <c r="DS2" s="440" t="s">
        <v>391</v>
      </c>
      <c r="DT2" s="447" t="s">
        <v>392</v>
      </c>
      <c r="DU2" s="447" t="s">
        <v>393</v>
      </c>
      <c r="DV2" s="447" t="s">
        <v>394</v>
      </c>
      <c r="DW2" s="448" t="s">
        <v>395</v>
      </c>
      <c r="DX2" s="448" t="s">
        <v>396</v>
      </c>
      <c r="DY2" s="448" t="s">
        <v>397</v>
      </c>
      <c r="DZ2" s="448" t="s">
        <v>546</v>
      </c>
      <c r="EA2" s="448" t="s">
        <v>398</v>
      </c>
      <c r="EB2" s="448" t="s">
        <v>399</v>
      </c>
      <c r="EC2" s="448" t="s">
        <v>400</v>
      </c>
      <c r="ED2" s="448" t="s">
        <v>235</v>
      </c>
      <c r="EE2" s="448" t="s">
        <v>236</v>
      </c>
      <c r="EF2" s="448" t="s">
        <v>237</v>
      </c>
      <c r="EG2" s="448" t="s">
        <v>238</v>
      </c>
      <c r="EH2" s="448" t="s">
        <v>239</v>
      </c>
      <c r="EI2" s="448" t="s">
        <v>89</v>
      </c>
      <c r="EJ2" s="448" t="s">
        <v>240</v>
      </c>
      <c r="EK2" s="448" t="s">
        <v>241</v>
      </c>
      <c r="EL2" s="448" t="s">
        <v>242</v>
      </c>
      <c r="EM2" s="448" t="s">
        <v>243</v>
      </c>
      <c r="EN2" s="448" t="s">
        <v>244</v>
      </c>
      <c r="EO2" s="448" t="s">
        <v>245</v>
      </c>
      <c r="EP2" s="448" t="s">
        <v>246</v>
      </c>
      <c r="EQ2" s="448" t="s">
        <v>247</v>
      </c>
      <c r="ER2" s="448" t="s">
        <v>546</v>
      </c>
      <c r="ES2" s="448" t="s">
        <v>248</v>
      </c>
      <c r="ET2" s="448" t="s">
        <v>241</v>
      </c>
      <c r="EU2" s="448" t="s">
        <v>242</v>
      </c>
      <c r="EV2" s="448" t="s">
        <v>243</v>
      </c>
      <c r="EW2" s="448" t="s">
        <v>244</v>
      </c>
      <c r="EX2" s="448" t="s">
        <v>245</v>
      </c>
      <c r="EY2" s="448" t="s">
        <v>246</v>
      </c>
      <c r="EZ2" s="448" t="s">
        <v>247</v>
      </c>
      <c r="FA2" s="448" t="s">
        <v>546</v>
      </c>
      <c r="FB2" s="448" t="s">
        <v>394</v>
      </c>
      <c r="FC2" s="448" t="s">
        <v>395</v>
      </c>
      <c r="FD2" s="448" t="s">
        <v>396</v>
      </c>
      <c r="FE2" s="448" t="s">
        <v>250</v>
      </c>
      <c r="FF2" s="448" t="s">
        <v>251</v>
      </c>
      <c r="FG2" s="448" t="s">
        <v>253</v>
      </c>
      <c r="FH2" s="448" t="s">
        <v>254</v>
      </c>
      <c r="FI2" s="448" t="s">
        <v>255</v>
      </c>
      <c r="FJ2" s="448" t="s">
        <v>89</v>
      </c>
      <c r="FK2" s="448" t="s">
        <v>256</v>
      </c>
      <c r="FL2" s="449" t="s">
        <v>258</v>
      </c>
      <c r="FM2" s="448" t="s">
        <v>259</v>
      </c>
      <c r="FN2" s="448" t="s">
        <v>260</v>
      </c>
      <c r="FO2" s="448" t="s">
        <v>262</v>
      </c>
      <c r="FP2" s="448" t="s">
        <v>263</v>
      </c>
      <c r="FQ2" s="448" t="s">
        <v>264</v>
      </c>
      <c r="FR2" s="448" t="s">
        <v>265</v>
      </c>
      <c r="FS2" s="448" t="s">
        <v>266</v>
      </c>
      <c r="FT2" s="448" t="s">
        <v>267</v>
      </c>
      <c r="FU2" s="448" t="s">
        <v>268</v>
      </c>
      <c r="FV2" s="448" t="s">
        <v>269</v>
      </c>
      <c r="FW2" s="448" t="s">
        <v>270</v>
      </c>
      <c r="FX2" s="448" t="s">
        <v>271</v>
      </c>
      <c r="FY2" s="448" t="s">
        <v>272</v>
      </c>
      <c r="FZ2" s="448" t="s">
        <v>273</v>
      </c>
      <c r="GA2" s="448" t="s">
        <v>274</v>
      </c>
      <c r="GB2" s="448" t="s">
        <v>275</v>
      </c>
      <c r="GC2" s="448" t="s">
        <v>276</v>
      </c>
      <c r="GD2" s="448" t="s">
        <v>277</v>
      </c>
      <c r="GE2" s="448" t="s">
        <v>278</v>
      </c>
      <c r="GF2" s="448" t="s">
        <v>279</v>
      </c>
      <c r="GG2" s="448" t="s">
        <v>280</v>
      </c>
      <c r="GH2" s="448" t="s">
        <v>281</v>
      </c>
      <c r="GI2" s="448" t="s">
        <v>282</v>
      </c>
      <c r="GJ2" s="448" t="s">
        <v>283</v>
      </c>
      <c r="GK2" s="448" t="s">
        <v>284</v>
      </c>
      <c r="GL2" s="448" t="s">
        <v>285</v>
      </c>
      <c r="GM2" s="448" t="s">
        <v>286</v>
      </c>
      <c r="GN2" s="448" t="s">
        <v>287</v>
      </c>
      <c r="GO2" s="448" t="s">
        <v>288</v>
      </c>
      <c r="GP2" s="448" t="s">
        <v>289</v>
      </c>
      <c r="GQ2" s="448" t="s">
        <v>290</v>
      </c>
      <c r="GR2" s="448" t="s">
        <v>291</v>
      </c>
      <c r="GS2" s="448" t="s">
        <v>292</v>
      </c>
      <c r="GT2" s="448" t="s">
        <v>293</v>
      </c>
      <c r="GU2" s="448" t="s">
        <v>294</v>
      </c>
      <c r="GV2" s="448" t="s">
        <v>295</v>
      </c>
      <c r="GW2" s="448" t="s">
        <v>296</v>
      </c>
      <c r="GX2" s="448" t="s">
        <v>297</v>
      </c>
      <c r="GY2" s="448" t="s">
        <v>298</v>
      </c>
      <c r="GZ2" s="448" t="s">
        <v>299</v>
      </c>
      <c r="HA2" s="448" t="s">
        <v>300</v>
      </c>
      <c r="HB2" s="448" t="s">
        <v>301</v>
      </c>
      <c r="HC2" s="448" t="s">
        <v>302</v>
      </c>
      <c r="HD2" s="448" t="s">
        <v>303</v>
      </c>
      <c r="HE2" s="448" t="s">
        <v>304</v>
      </c>
      <c r="HF2" s="448" t="s">
        <v>305</v>
      </c>
      <c r="HG2" s="448" t="s">
        <v>306</v>
      </c>
      <c r="HH2" s="448" t="s">
        <v>307</v>
      </c>
      <c r="HI2" s="448" t="s">
        <v>308</v>
      </c>
      <c r="HJ2" s="448" t="s">
        <v>309</v>
      </c>
      <c r="HK2" s="448" t="s">
        <v>310</v>
      </c>
      <c r="HL2" s="448" t="s">
        <v>311</v>
      </c>
      <c r="HM2" s="448" t="s">
        <v>313</v>
      </c>
      <c r="HN2" s="448" t="s">
        <v>314</v>
      </c>
      <c r="HO2" s="450" t="s">
        <v>505</v>
      </c>
      <c r="HP2" s="448" t="s">
        <v>558</v>
      </c>
      <c r="HQ2" s="448" t="s">
        <v>315</v>
      </c>
      <c r="HR2" s="448" t="s">
        <v>316</v>
      </c>
      <c r="HS2" s="448" t="s">
        <v>317</v>
      </c>
      <c r="HT2" s="451" t="s">
        <v>319</v>
      </c>
      <c r="HU2" s="451" t="s">
        <v>320</v>
      </c>
      <c r="HV2" s="451" t="s">
        <v>321</v>
      </c>
      <c r="HW2" s="451" t="s">
        <v>322</v>
      </c>
      <c r="HX2" s="451" t="s">
        <v>323</v>
      </c>
      <c r="HY2" s="451" t="s">
        <v>324</v>
      </c>
      <c r="HZ2" s="451" t="s">
        <v>325</v>
      </c>
      <c r="IA2" s="451" t="s">
        <v>326</v>
      </c>
      <c r="IB2" s="451" t="s">
        <v>89</v>
      </c>
      <c r="IC2" s="451" t="s">
        <v>327</v>
      </c>
      <c r="ID2" s="451" t="s">
        <v>328</v>
      </c>
      <c r="IE2" s="451" t="s">
        <v>329</v>
      </c>
      <c r="IF2" s="451" t="s">
        <v>330</v>
      </c>
      <c r="IG2" s="451" t="s">
        <v>331</v>
      </c>
      <c r="IH2" s="451" t="s">
        <v>89</v>
      </c>
      <c r="II2" s="451" t="s">
        <v>332</v>
      </c>
      <c r="IJ2" s="451" t="s">
        <v>333</v>
      </c>
      <c r="IK2" s="451" t="s">
        <v>334</v>
      </c>
      <c r="IL2" s="451" t="s">
        <v>335</v>
      </c>
      <c r="IM2" s="451" t="s">
        <v>336</v>
      </c>
      <c r="IN2" s="451" t="s">
        <v>337</v>
      </c>
      <c r="IO2" s="451" t="s">
        <v>338</v>
      </c>
      <c r="IP2" s="451" t="s">
        <v>339</v>
      </c>
      <c r="IQ2" s="451" t="s">
        <v>340</v>
      </c>
    </row>
    <row r="3" spans="1:251" s="41" customFormat="1" ht="13.5">
      <c r="A3" s="452" t="str">
        <f>'SPS Report-PART I'!C9</f>
        <v>DAMEN</v>
      </c>
      <c r="B3" s="452" t="str">
        <f>'SPS Report-PART I'!C10</f>
        <v>Pakistan</v>
      </c>
      <c r="C3" s="453">
        <f>'SPS Report-PART I'!C11</f>
        <v>1996</v>
      </c>
      <c r="D3" s="453" t="str">
        <f>'SPS Report-PART I'!C12</f>
        <v>NGO (registered under Societies Registraction Act, 1860)</v>
      </c>
      <c r="E3" s="453" t="str">
        <f>'SPS Report-PART I'!C13</f>
        <v>30-06-2009</v>
      </c>
      <c r="F3" s="454">
        <f>'SPS Report-PART I'!C14</f>
        <v>41374</v>
      </c>
      <c r="G3" s="454">
        <f>'SPS Report-PART I'!C15</f>
        <v>41374</v>
      </c>
      <c r="H3" s="454">
        <f>'SPS Report-PART I'!C16</f>
        <v>0</v>
      </c>
      <c r="I3" s="455">
        <f>'SPS Report-PART I'!C17</f>
        <v>0</v>
      </c>
      <c r="J3" s="455" t="str">
        <f>'SPS Report-PART I'!C19</f>
        <v>Ms. Naghma Rashid</v>
      </c>
      <c r="K3" s="455" t="str">
        <f>'SPS Report-PART I'!C20</f>
        <v>Executive Director </v>
      </c>
      <c r="L3" s="455" t="str">
        <f>'SPS Report-PART I'!C21</f>
        <v>26-C, Nawab Town, Raiwind Road, Lahore</v>
      </c>
      <c r="M3" s="455" t="str">
        <f>'SPS Report-PART I'!C22</f>
        <v>naghma@damen-pk.org, damen@brain.net.pk,info@damen-pk.org</v>
      </c>
      <c r="N3" s="455" t="str">
        <f>'SPS Report-PART I'!C23</f>
        <v>+92-42-35310471-2</v>
      </c>
      <c r="O3" s="455" t="str">
        <f>'SPS Report-PART I'!C26</f>
        <v>Mission of DAMEN is to make the people of marginalized communities understand the notion of development and build their capacity which would enable them to organize themselves into groups for collective action leading towards self-reliance and empowerment.</v>
      </c>
      <c r="P3" s="455">
        <f>'SPS Report-PART I'!C27</f>
        <v>1992</v>
      </c>
      <c r="Q3" s="455" t="b">
        <v>0</v>
      </c>
      <c r="R3" s="451" t="b">
        <v>1</v>
      </c>
      <c r="S3" s="451" t="b">
        <v>1</v>
      </c>
      <c r="T3" s="451" t="b">
        <v>0</v>
      </c>
      <c r="U3" s="451" t="b">
        <v>1</v>
      </c>
      <c r="V3" s="451" t="b">
        <v>0</v>
      </c>
      <c r="W3" s="451" t="b">
        <v>0</v>
      </c>
      <c r="X3" s="456">
        <f>'SPS Report-PART I'!E31</f>
        <v>0</v>
      </c>
      <c r="Y3" s="451" t="b">
        <v>1</v>
      </c>
      <c r="Z3" s="451" t="b">
        <v>0</v>
      </c>
      <c r="AA3" s="451" t="b">
        <v>0</v>
      </c>
      <c r="AB3" s="451">
        <f>'SPS Report-PART I'!E33</f>
        <v>0</v>
      </c>
      <c r="AC3" s="451" t="b">
        <v>1</v>
      </c>
      <c r="AD3" s="451" t="b">
        <v>0</v>
      </c>
      <c r="AE3" s="451" t="b">
        <v>0</v>
      </c>
      <c r="AF3" s="451" t="b">
        <v>1</v>
      </c>
      <c r="AG3" s="451" t="b">
        <v>1</v>
      </c>
      <c r="AH3" s="451" t="b">
        <v>0</v>
      </c>
      <c r="AI3" s="451" t="b">
        <v>0</v>
      </c>
      <c r="AJ3" s="457" t="s">
        <v>206</v>
      </c>
      <c r="AK3" s="451" t="b">
        <v>1</v>
      </c>
      <c r="AL3" s="451" t="b">
        <v>0</v>
      </c>
      <c r="AM3" s="451" t="b">
        <v>0</v>
      </c>
      <c r="AN3" s="451" t="b">
        <v>0</v>
      </c>
      <c r="AO3" s="451" t="b">
        <v>1</v>
      </c>
      <c r="AP3" s="451" t="b">
        <v>0</v>
      </c>
      <c r="AQ3" s="451" t="b">
        <v>0</v>
      </c>
      <c r="AR3" s="451" t="b">
        <v>1</v>
      </c>
      <c r="AS3" s="451" t="b">
        <v>1</v>
      </c>
      <c r="AT3" s="451" t="b">
        <v>0</v>
      </c>
      <c r="AU3" s="451" t="b">
        <v>0</v>
      </c>
      <c r="AV3" s="451" t="b">
        <v>1</v>
      </c>
      <c r="AW3" s="451" t="b">
        <v>1</v>
      </c>
      <c r="AX3" s="457" t="b">
        <v>0</v>
      </c>
      <c r="AY3" s="451">
        <v>2</v>
      </c>
      <c r="AZ3" s="451" t="b">
        <v>0</v>
      </c>
      <c r="BA3" s="451" t="b">
        <v>0</v>
      </c>
      <c r="BB3" s="451" t="b">
        <v>0</v>
      </c>
      <c r="BC3" s="451">
        <f>'SPS Report-PART I'!E42</f>
        <v>0</v>
      </c>
      <c r="BD3" s="451" t="b">
        <v>0</v>
      </c>
      <c r="BE3" s="451" t="b">
        <v>1</v>
      </c>
      <c r="BF3" s="451" t="b">
        <v>1</v>
      </c>
      <c r="BG3" s="451" t="b">
        <v>0</v>
      </c>
      <c r="BH3" s="451">
        <f>'SPS Report-PART I'!E44</f>
        <v>0</v>
      </c>
      <c r="BI3" s="451" t="b">
        <v>1</v>
      </c>
      <c r="BJ3" s="451" t="b">
        <v>0</v>
      </c>
      <c r="BK3" s="451" t="b">
        <v>1</v>
      </c>
      <c r="BL3" s="451">
        <f>'SPS Report-PART I'!E46</f>
        <v>0</v>
      </c>
      <c r="BM3" s="451">
        <f>'SPS Report-PART I'!C47</f>
        <v>9</v>
      </c>
      <c r="BN3" s="451">
        <f>'SPS Report-PART I'!C48</f>
        <v>5</v>
      </c>
      <c r="BO3" s="451" t="str">
        <f>'SPS Report-PART I'!C49</f>
        <v>NA</v>
      </c>
      <c r="BP3" s="451" t="b">
        <v>0</v>
      </c>
      <c r="BQ3" s="451" t="b">
        <v>1</v>
      </c>
      <c r="BR3" s="451" t="b">
        <v>1</v>
      </c>
      <c r="BS3" s="451">
        <f>'SPS Report-PART I'!E51</f>
        <v>0</v>
      </c>
      <c r="BT3" s="451" t="b">
        <v>1</v>
      </c>
      <c r="BU3" s="451" t="b">
        <v>1</v>
      </c>
      <c r="BV3" s="451" t="b">
        <v>0</v>
      </c>
      <c r="BW3" s="451" t="b">
        <v>0</v>
      </c>
      <c r="BX3" s="451" t="b">
        <v>0</v>
      </c>
      <c r="BY3" s="451" t="b">
        <v>0</v>
      </c>
      <c r="BZ3" s="451" t="b">
        <v>0</v>
      </c>
      <c r="CA3" s="451" t="str">
        <f>'SPS Report-PART I'!$E$56</f>
        <v>Seasonal Loans </v>
      </c>
      <c r="CB3" s="451">
        <v>3</v>
      </c>
      <c r="CC3" s="451" t="b">
        <v>0</v>
      </c>
      <c r="CD3" s="451" t="b">
        <v>0</v>
      </c>
      <c r="CE3" s="451" t="b">
        <v>0</v>
      </c>
      <c r="CF3" s="451" t="b">
        <v>0</v>
      </c>
      <c r="CG3" s="451">
        <f>'SPS Report-PART I'!$E$59</f>
        <v>0</v>
      </c>
      <c r="CH3" s="451">
        <v>2</v>
      </c>
      <c r="CI3" s="451" t="b">
        <v>0</v>
      </c>
      <c r="CJ3" s="451" t="b">
        <v>1</v>
      </c>
      <c r="CK3" s="451" t="b">
        <v>0</v>
      </c>
      <c r="CL3" s="451" t="b">
        <v>0</v>
      </c>
      <c r="CM3" s="451" t="b">
        <v>0</v>
      </c>
      <c r="CN3" s="451">
        <v>3</v>
      </c>
      <c r="CO3" s="451" t="b">
        <v>0</v>
      </c>
      <c r="CP3" s="451" t="b">
        <v>0</v>
      </c>
      <c r="CQ3" s="451" t="b">
        <v>0</v>
      </c>
      <c r="CR3" s="451" t="b">
        <v>0</v>
      </c>
      <c r="CS3" s="451">
        <f>'SPS Report-PART I'!E65</f>
        <v>0</v>
      </c>
      <c r="CT3" s="451" t="b">
        <v>0</v>
      </c>
      <c r="CU3" s="451" t="b">
        <v>1</v>
      </c>
      <c r="CV3" s="451" t="b">
        <v>0</v>
      </c>
      <c r="CW3" s="451">
        <f>'SPS Report-PART I'!$E$67</f>
        <v>0</v>
      </c>
      <c r="CX3" s="451">
        <v>2</v>
      </c>
      <c r="CY3" s="451" t="b">
        <v>1</v>
      </c>
      <c r="CZ3" s="451" t="b">
        <v>0</v>
      </c>
      <c r="DA3" s="451">
        <f>'SPS Report-PART I'!E71</f>
        <v>0</v>
      </c>
      <c r="DB3" s="451">
        <v>2</v>
      </c>
      <c r="DC3" s="451" t="b">
        <v>0</v>
      </c>
      <c r="DD3" s="451" t="b">
        <v>1</v>
      </c>
      <c r="DE3" s="451">
        <f>'SPS Report-PART I'!$E$74</f>
        <v>0</v>
      </c>
      <c r="DF3" s="451">
        <v>2</v>
      </c>
      <c r="DG3" s="451" t="b">
        <v>1</v>
      </c>
      <c r="DH3" s="451" t="b">
        <v>0</v>
      </c>
      <c r="DI3" s="451">
        <f>'SPS Report-PART I'!$E$77</f>
        <v>0</v>
      </c>
      <c r="DJ3" s="451">
        <v>2</v>
      </c>
      <c r="DK3" s="451" t="b">
        <v>1</v>
      </c>
      <c r="DL3" s="451" t="b">
        <v>0</v>
      </c>
      <c r="DM3" s="451" t="b">
        <v>1</v>
      </c>
      <c r="DN3" s="451" t="b">
        <v>1</v>
      </c>
      <c r="DO3" s="451" t="b">
        <v>0</v>
      </c>
      <c r="DP3" s="451">
        <f>'SPS Report-PART I'!$E$80</f>
        <v>0</v>
      </c>
      <c r="DQ3" s="451" t="b">
        <v>1</v>
      </c>
      <c r="DR3" s="451" t="b">
        <v>0</v>
      </c>
      <c r="DS3" s="458">
        <v>2</v>
      </c>
      <c r="DT3" s="436">
        <f>'SPS Report-PART I'!$E$84</f>
        <v>0</v>
      </c>
      <c r="DU3" s="436" t="b">
        <v>0</v>
      </c>
      <c r="DV3" s="436" t="b">
        <v>0</v>
      </c>
      <c r="DW3" s="451" t="b">
        <v>1</v>
      </c>
      <c r="DX3" s="451" t="b">
        <v>1</v>
      </c>
      <c r="DY3" s="451" t="b">
        <v>0</v>
      </c>
      <c r="DZ3" s="451">
        <f>'SPS Report-PART I'!$E$86</f>
        <v>0</v>
      </c>
      <c r="EA3" s="451" t="b">
        <v>0</v>
      </c>
      <c r="EB3" s="451" t="b">
        <v>1</v>
      </c>
      <c r="EC3" s="451" t="b">
        <v>1</v>
      </c>
      <c r="ED3" s="451" t="b">
        <v>0</v>
      </c>
      <c r="EE3" s="451" t="b">
        <v>1</v>
      </c>
      <c r="EF3" s="451" t="b">
        <v>1</v>
      </c>
      <c r="EG3" s="451" t="b">
        <v>1</v>
      </c>
      <c r="EH3" s="451" t="b">
        <v>0</v>
      </c>
      <c r="EI3" s="451">
        <f>'SPS Report-PART I'!$E$88</f>
        <v>0</v>
      </c>
      <c r="EJ3" s="451">
        <v>2</v>
      </c>
      <c r="EK3" s="451" t="b">
        <v>1</v>
      </c>
      <c r="EL3" s="451" t="b">
        <v>1</v>
      </c>
      <c r="EM3" s="451" t="b">
        <v>1</v>
      </c>
      <c r="EN3" s="451" t="b">
        <v>1</v>
      </c>
      <c r="EO3" s="451" t="b">
        <v>1</v>
      </c>
      <c r="EP3" s="451" t="b">
        <v>1</v>
      </c>
      <c r="EQ3" s="451" t="b">
        <v>1</v>
      </c>
      <c r="ER3" s="451">
        <f>'SPS Report-PART I'!$E$93</f>
        <v>0</v>
      </c>
      <c r="ES3" s="451" t="b">
        <v>1</v>
      </c>
      <c r="ET3" s="451" t="b">
        <v>0</v>
      </c>
      <c r="EU3" s="451" t="b">
        <v>0</v>
      </c>
      <c r="EV3" s="451" t="b">
        <v>0</v>
      </c>
      <c r="EW3" s="451" t="b">
        <v>0</v>
      </c>
      <c r="EX3" s="451" t="b">
        <v>0</v>
      </c>
      <c r="EY3" s="451" t="b">
        <v>0</v>
      </c>
      <c r="EZ3" s="451" t="b">
        <v>0</v>
      </c>
      <c r="FA3" s="451">
        <f>'SPS Report-PART I'!$E$99</f>
        <v>0</v>
      </c>
      <c r="FB3" s="451" t="b">
        <v>0</v>
      </c>
      <c r="FC3" s="451" t="b">
        <v>0</v>
      </c>
      <c r="FD3" s="451" t="b">
        <v>0</v>
      </c>
      <c r="FE3" s="451" t="b">
        <v>0</v>
      </c>
      <c r="FF3" s="451">
        <f>'SPS Report-PART I'!$E$99</f>
        <v>0</v>
      </c>
      <c r="FG3" s="451" t="b">
        <v>1</v>
      </c>
      <c r="FH3" s="451" t="b">
        <v>1</v>
      </c>
      <c r="FI3" s="451" t="b">
        <v>1</v>
      </c>
      <c r="FJ3" s="451">
        <f>'SPS Report-PART I'!$E$104</f>
        <v>0</v>
      </c>
      <c r="FK3" s="451">
        <v>2</v>
      </c>
      <c r="FL3" s="459">
        <f>'SPS Report-PART I'!$C$111</f>
        <v>0.24455257599657781</v>
      </c>
      <c r="FM3" s="451">
        <v>2</v>
      </c>
      <c r="FN3" s="459" t="e">
        <f>'SPS Report-PART I'!$C$113:$D$113</f>
        <v>#VALUE!</v>
      </c>
      <c r="FO3" s="451"/>
      <c r="FP3" s="451"/>
      <c r="FQ3" s="451"/>
      <c r="FR3" s="451"/>
      <c r="FS3" s="451"/>
      <c r="FT3" s="451"/>
      <c r="FU3" s="451"/>
      <c r="FV3" s="451"/>
      <c r="FW3" s="451"/>
      <c r="FX3" s="451"/>
      <c r="FY3" s="451"/>
      <c r="FZ3" s="451"/>
      <c r="GA3" s="451"/>
      <c r="GB3" s="451"/>
      <c r="GC3" s="451"/>
      <c r="GD3" s="451"/>
      <c r="GE3" s="451"/>
      <c r="GF3" s="451"/>
      <c r="GG3" s="451"/>
      <c r="GH3" s="451"/>
      <c r="GI3" s="451"/>
      <c r="GJ3" s="451"/>
      <c r="GK3" s="451"/>
      <c r="GL3" s="451"/>
      <c r="GM3" s="451"/>
      <c r="GN3" s="451"/>
      <c r="GO3" s="451"/>
      <c r="GP3" s="451"/>
      <c r="GQ3" s="451"/>
      <c r="GR3" s="451"/>
      <c r="GS3" s="451"/>
      <c r="GT3" s="451"/>
      <c r="GU3" s="451"/>
      <c r="GV3" s="451"/>
      <c r="GW3" s="451"/>
      <c r="GX3" s="451"/>
      <c r="GY3" s="451"/>
      <c r="GZ3" s="451"/>
      <c r="HA3" s="451"/>
      <c r="HB3" s="451"/>
      <c r="HC3" s="451"/>
      <c r="HD3" s="451"/>
      <c r="HE3" s="451"/>
      <c r="HF3" s="451"/>
      <c r="HG3" s="451"/>
      <c r="HH3" s="451"/>
      <c r="HI3" s="451"/>
      <c r="HJ3" s="451"/>
      <c r="HK3" s="451"/>
      <c r="HL3" s="451"/>
      <c r="HM3" s="451" t="b">
        <v>1</v>
      </c>
      <c r="HN3" s="451" t="b">
        <v>0</v>
      </c>
      <c r="HO3" s="451" t="str">
        <f>'SPS Report-PART I'!C131</f>
        <v>Income Generation</v>
      </c>
      <c r="HP3" s="451">
        <f>'SPS Report-PART I'!C132</f>
        <v>1</v>
      </c>
      <c r="HQ3" s="451" t="str">
        <f>'SPS Report-PART I'!C133</f>
        <v>The data on APR/EIR will be collected by MF Transparency and published on the website: http://www.mftransparency.org/ as soon as they become available</v>
      </c>
      <c r="HR3" s="451">
        <f>'SPS Report-PART I'!C134</f>
        <v>0.45</v>
      </c>
      <c r="HS3" s="451">
        <f>'SPS Report-PART I'!C135</f>
        <v>0</v>
      </c>
      <c r="HT3" s="451" t="b">
        <v>1</v>
      </c>
      <c r="HU3" s="451" t="b">
        <v>1</v>
      </c>
      <c r="HV3" s="451" t="b">
        <v>0</v>
      </c>
      <c r="HW3" s="451" t="b">
        <v>1</v>
      </c>
      <c r="HX3" s="451" t="b">
        <v>1</v>
      </c>
      <c r="HY3" s="451" t="b">
        <v>1</v>
      </c>
      <c r="HZ3" s="451" t="b">
        <v>1</v>
      </c>
      <c r="IA3" s="451" t="b">
        <v>1</v>
      </c>
      <c r="IB3" s="451">
        <f>'SPS Report-PART I'!$E$138</f>
        <v>0</v>
      </c>
      <c r="IC3" s="451" t="b">
        <v>1</v>
      </c>
      <c r="ID3" s="451" t="b">
        <v>0</v>
      </c>
      <c r="IE3" s="451" t="b">
        <v>0</v>
      </c>
      <c r="IF3" s="451" t="b">
        <v>1</v>
      </c>
      <c r="IG3" s="451" t="b">
        <v>1</v>
      </c>
      <c r="IH3" s="451">
        <f>'SPS Report-PART I'!$E$140</f>
        <v>0</v>
      </c>
      <c r="II3" s="459">
        <f>'SPS Report-PART I'!$C$148</f>
        <v>0.5202020202020202</v>
      </c>
      <c r="IJ3" s="459">
        <f>'SPS Report-PART I'!$E$148</f>
        <v>0.16666666666666666</v>
      </c>
      <c r="IK3" s="459">
        <f>'SPS Report-PART I'!$F$148</f>
        <v>0.10344827586206896</v>
      </c>
      <c r="IL3" s="459">
        <f>'SPS Report-PART I'!$G$148</f>
        <v>1</v>
      </c>
      <c r="IM3" s="451">
        <v>2</v>
      </c>
      <c r="IN3" s="451" t="b">
        <v>0</v>
      </c>
      <c r="IO3" s="451" t="b">
        <v>0</v>
      </c>
      <c r="IP3" s="451" t="b">
        <v>0</v>
      </c>
      <c r="IQ3" s="451" t="b">
        <v>0</v>
      </c>
    </row>
    <row r="4" spans="1:61" s="41" customFormat="1" ht="13.5">
      <c r="A4" s="452"/>
      <c r="B4" s="452"/>
      <c r="C4" s="453"/>
      <c r="D4" s="453"/>
      <c r="E4" s="453"/>
      <c r="F4" s="454"/>
      <c r="G4" s="454"/>
      <c r="H4" s="454"/>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1"/>
      <c r="AW4" s="451"/>
      <c r="AX4" s="451"/>
      <c r="AY4" s="451"/>
      <c r="AZ4" s="451"/>
      <c r="BA4" s="451"/>
      <c r="BB4" s="451"/>
      <c r="BC4" s="451"/>
      <c r="BD4" s="451"/>
      <c r="BE4" s="451"/>
      <c r="BF4" s="451"/>
      <c r="BG4" s="451"/>
      <c r="BH4" s="451"/>
      <c r="BI4" s="451"/>
    </row>
    <row r="5" spans="1:61" s="41" customFormat="1" ht="13.5">
      <c r="A5" s="452"/>
      <c r="B5" s="452"/>
      <c r="C5" s="453"/>
      <c r="D5" s="453"/>
      <c r="E5" s="453"/>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451"/>
      <c r="AW5" s="451"/>
      <c r="AX5" s="451"/>
      <c r="AY5" s="451"/>
      <c r="AZ5" s="451"/>
      <c r="BA5" s="451"/>
      <c r="BB5" s="451"/>
      <c r="BC5" s="451"/>
      <c r="BD5" s="451"/>
      <c r="BE5" s="451"/>
      <c r="BF5" s="451"/>
      <c r="BG5" s="451"/>
      <c r="BH5" s="451"/>
      <c r="BI5" s="451"/>
    </row>
    <row r="6" spans="1:61" s="41" customFormat="1" ht="13.5">
      <c r="A6" s="452"/>
      <c r="B6" s="452"/>
      <c r="C6" s="453"/>
      <c r="D6" s="453"/>
      <c r="E6" s="453"/>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row>
    <row r="7" spans="1:61" s="41" customFormat="1" ht="13.5">
      <c r="A7" s="452"/>
      <c r="B7" s="452"/>
      <c r="C7" s="453"/>
      <c r="D7" s="453"/>
      <c r="E7" s="453"/>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1"/>
      <c r="AX7" s="451"/>
      <c r="AY7" s="451"/>
      <c r="AZ7" s="451"/>
      <c r="BA7" s="451"/>
      <c r="BB7" s="451"/>
      <c r="BC7" s="451"/>
      <c r="BD7" s="451"/>
      <c r="BE7" s="451"/>
      <c r="BF7" s="451"/>
      <c r="BG7" s="451"/>
      <c r="BH7" s="451"/>
      <c r="BI7" s="451"/>
    </row>
    <row r="8" spans="1:8" s="41" customFormat="1" ht="15">
      <c r="A8" s="460"/>
      <c r="B8" s="461"/>
      <c r="C8" s="462"/>
      <c r="D8" s="463"/>
      <c r="E8" s="464"/>
      <c r="F8" s="464"/>
      <c r="G8" s="464"/>
      <c r="H8" s="464"/>
    </row>
    <row r="9" spans="1:8" s="41" customFormat="1" ht="15">
      <c r="A9" s="460"/>
      <c r="B9" s="461"/>
      <c r="C9" s="465"/>
      <c r="D9" s="463"/>
      <c r="E9" s="464"/>
      <c r="F9" s="464"/>
      <c r="G9" s="464"/>
      <c r="H9" s="464"/>
    </row>
    <row r="10" spans="1:8" s="41" customFormat="1" ht="15">
      <c r="A10" s="460"/>
      <c r="B10" s="461"/>
      <c r="C10" s="465"/>
      <c r="D10" s="463"/>
      <c r="E10" s="464"/>
      <c r="F10" s="464"/>
      <c r="G10" s="464"/>
      <c r="H10" s="464"/>
    </row>
    <row r="11" spans="1:18" ht="15">
      <c r="A11" s="263"/>
      <c r="B11" s="224"/>
      <c r="C11" s="227"/>
      <c r="D11" s="225"/>
      <c r="E11" s="9"/>
      <c r="F11" s="9"/>
      <c r="G11" s="9"/>
      <c r="H11" s="9"/>
      <c r="I11" s="7"/>
      <c r="J11" s="7"/>
      <c r="K11" s="7"/>
      <c r="L11" s="7"/>
      <c r="M11" s="7"/>
      <c r="N11" s="7"/>
      <c r="O11" s="7"/>
      <c r="P11" s="7"/>
      <c r="Q11" s="7"/>
      <c r="R11" s="7"/>
    </row>
    <row r="12" spans="1:18" ht="15">
      <c r="A12" s="263"/>
      <c r="B12" s="224"/>
      <c r="C12" s="228"/>
      <c r="D12" s="225"/>
      <c r="E12" s="9"/>
      <c r="F12" s="9"/>
      <c r="G12" s="9"/>
      <c r="H12" s="9"/>
      <c r="I12" s="7"/>
      <c r="J12" s="7"/>
      <c r="K12" s="7"/>
      <c r="L12" s="7"/>
      <c r="M12" s="7"/>
      <c r="N12" s="7"/>
      <c r="O12" s="7"/>
      <c r="P12" s="7"/>
      <c r="Q12" s="7"/>
      <c r="R12" s="7"/>
    </row>
    <row r="13" spans="1:18" ht="15">
      <c r="A13" s="263"/>
      <c r="B13" s="224"/>
      <c r="C13" s="229"/>
      <c r="D13" s="225"/>
      <c r="E13" s="9"/>
      <c r="F13" s="9"/>
      <c r="G13" s="9"/>
      <c r="H13" s="9"/>
      <c r="I13" s="7"/>
      <c r="J13" s="7"/>
      <c r="K13" s="7"/>
      <c r="L13" s="7"/>
      <c r="M13" s="7"/>
      <c r="N13" s="7"/>
      <c r="O13" s="7"/>
      <c r="P13" s="7"/>
      <c r="Q13" s="7"/>
      <c r="R13" s="7"/>
    </row>
    <row r="14" spans="1:18" ht="15">
      <c r="A14" s="264"/>
      <c r="B14" s="222"/>
      <c r="C14" s="223"/>
      <c r="D14" s="225"/>
      <c r="E14" s="9"/>
      <c r="F14" s="9"/>
      <c r="G14" s="9"/>
      <c r="H14" s="9"/>
      <c r="I14" s="7"/>
      <c r="J14" s="7"/>
      <c r="K14" s="7"/>
      <c r="L14" s="7"/>
      <c r="M14" s="7"/>
      <c r="N14" s="7"/>
      <c r="O14" s="7"/>
      <c r="P14" s="7"/>
      <c r="Q14" s="7"/>
      <c r="R14" s="7"/>
    </row>
    <row r="15" spans="1:18" ht="15">
      <c r="A15" s="265"/>
      <c r="B15" s="230"/>
      <c r="C15" s="231"/>
      <c r="D15" s="225"/>
      <c r="E15" s="9"/>
      <c r="F15" s="9"/>
      <c r="G15" s="9"/>
      <c r="H15" s="9"/>
      <c r="I15" s="7"/>
      <c r="J15" s="7"/>
      <c r="K15" s="7"/>
      <c r="L15" s="7"/>
      <c r="M15" s="7"/>
      <c r="N15" s="7"/>
      <c r="O15" s="7"/>
      <c r="P15" s="7"/>
      <c r="Q15" s="7"/>
      <c r="R15" s="7"/>
    </row>
    <row r="16" spans="1:18" ht="15">
      <c r="A16" s="265"/>
      <c r="B16" s="230"/>
      <c r="C16" s="231"/>
      <c r="D16" s="225"/>
      <c r="E16" s="9"/>
      <c r="F16" s="9"/>
      <c r="G16" s="9"/>
      <c r="H16" s="9"/>
      <c r="I16" s="7"/>
      <c r="J16" s="7"/>
      <c r="K16" s="7"/>
      <c r="L16" s="7"/>
      <c r="M16" s="7"/>
      <c r="N16" s="7"/>
      <c r="O16" s="7"/>
      <c r="P16" s="7"/>
      <c r="Q16" s="7"/>
      <c r="R16" s="7"/>
    </row>
    <row r="17" spans="1:18" ht="15">
      <c r="A17" s="265"/>
      <c r="B17" s="230"/>
      <c r="C17" s="231"/>
      <c r="D17" s="225"/>
      <c r="E17" s="9"/>
      <c r="F17" s="9"/>
      <c r="G17" s="9"/>
      <c r="H17" s="9"/>
      <c r="I17" s="7"/>
      <c r="J17" s="7"/>
      <c r="K17" s="7"/>
      <c r="L17" s="7"/>
      <c r="M17" s="7"/>
      <c r="N17" s="7"/>
      <c r="O17" s="7"/>
      <c r="P17" s="7"/>
      <c r="Q17" s="7"/>
      <c r="R17" s="7"/>
    </row>
    <row r="18" spans="1:18" ht="15">
      <c r="A18" s="265"/>
      <c r="B18" s="230"/>
      <c r="C18" s="231"/>
      <c r="D18" s="225"/>
      <c r="E18" s="9"/>
      <c r="F18" s="9"/>
      <c r="G18" s="9"/>
      <c r="H18" s="9"/>
      <c r="I18" s="7"/>
      <c r="J18" s="7"/>
      <c r="K18" s="7"/>
      <c r="L18" s="7"/>
      <c r="M18" s="7"/>
      <c r="N18" s="7"/>
      <c r="O18" s="7"/>
      <c r="P18" s="7"/>
      <c r="Q18" s="7"/>
      <c r="R18" s="7"/>
    </row>
    <row r="19" spans="1:18" ht="15">
      <c r="A19" s="265"/>
      <c r="B19" s="230"/>
      <c r="C19" s="231"/>
      <c r="D19" s="225"/>
      <c r="E19" s="9"/>
      <c r="F19" s="9"/>
      <c r="G19" s="9"/>
      <c r="H19" s="9"/>
      <c r="I19" s="7"/>
      <c r="J19" s="7"/>
      <c r="K19" s="7"/>
      <c r="L19" s="7"/>
      <c r="M19" s="7"/>
      <c r="N19" s="7"/>
      <c r="O19" s="7"/>
      <c r="P19" s="7"/>
      <c r="Q19" s="7"/>
      <c r="R19" s="7"/>
    </row>
    <row r="20" spans="1:18" ht="15">
      <c r="A20" s="266"/>
      <c r="B20" s="232"/>
      <c r="C20" s="233"/>
      <c r="D20" s="225"/>
      <c r="E20" s="9"/>
      <c r="F20" s="9"/>
      <c r="G20" s="9"/>
      <c r="H20" s="9"/>
      <c r="I20" s="7"/>
      <c r="J20" s="7"/>
      <c r="K20" s="7"/>
      <c r="L20" s="7"/>
      <c r="M20" s="7"/>
      <c r="N20" s="7"/>
      <c r="O20" s="7"/>
      <c r="P20" s="7"/>
      <c r="Q20" s="7"/>
      <c r="R20" s="7"/>
    </row>
    <row r="21" spans="1:18" ht="15">
      <c r="A21" s="267"/>
      <c r="B21" s="234"/>
      <c r="C21" s="226"/>
      <c r="D21" s="225"/>
      <c r="E21" s="9"/>
      <c r="F21" s="9"/>
      <c r="G21" s="9"/>
      <c r="H21" s="9"/>
      <c r="I21" s="7"/>
      <c r="J21" s="7"/>
      <c r="K21" s="7"/>
      <c r="L21" s="7"/>
      <c r="M21" s="7"/>
      <c r="N21" s="7"/>
      <c r="O21" s="7"/>
      <c r="P21" s="7"/>
      <c r="Q21" s="7"/>
      <c r="R21" s="7"/>
    </row>
    <row r="22" spans="1:18" ht="15">
      <c r="A22" s="268"/>
      <c r="B22" s="235"/>
      <c r="C22" s="236"/>
      <c r="D22" s="225"/>
      <c r="E22" s="9"/>
      <c r="F22" s="9"/>
      <c r="G22" s="9"/>
      <c r="H22" s="9"/>
      <c r="I22" s="7"/>
      <c r="J22" s="7"/>
      <c r="K22" s="7"/>
      <c r="L22" s="7"/>
      <c r="M22" s="7"/>
      <c r="N22" s="7"/>
      <c r="O22" s="7"/>
      <c r="P22" s="7"/>
      <c r="Q22" s="7"/>
      <c r="R22" s="7"/>
    </row>
    <row r="23" spans="1:18" ht="15">
      <c r="A23" s="268"/>
      <c r="B23" s="237"/>
      <c r="C23" s="238"/>
      <c r="D23" s="225"/>
      <c r="E23" s="9"/>
      <c r="F23" s="9"/>
      <c r="G23" s="9"/>
      <c r="H23" s="9"/>
      <c r="I23" s="7"/>
      <c r="J23" s="7"/>
      <c r="K23" s="7"/>
      <c r="L23" s="7"/>
      <c r="M23" s="7"/>
      <c r="N23" s="7"/>
      <c r="O23" s="7"/>
      <c r="P23" s="7"/>
      <c r="Q23" s="7"/>
      <c r="R23" s="7"/>
    </row>
    <row r="24" spans="1:18" ht="15">
      <c r="A24" s="268"/>
      <c r="B24" s="237"/>
      <c r="C24" s="239"/>
      <c r="D24" s="9"/>
      <c r="E24" s="9"/>
      <c r="F24" s="9"/>
      <c r="G24" s="9"/>
      <c r="H24" s="9"/>
      <c r="I24" s="7"/>
      <c r="J24" s="7"/>
      <c r="K24" s="7"/>
      <c r="L24" s="7"/>
      <c r="M24" s="7"/>
      <c r="N24" s="7"/>
      <c r="O24" s="7"/>
      <c r="P24" s="7"/>
      <c r="Q24" s="7"/>
      <c r="R24" s="7"/>
    </row>
    <row r="25" spans="1:18" ht="15">
      <c r="A25" s="268"/>
      <c r="B25" s="237"/>
      <c r="C25" s="240"/>
      <c r="D25" s="9"/>
      <c r="E25" s="9"/>
      <c r="F25" s="9"/>
      <c r="G25" s="9"/>
      <c r="H25" s="9"/>
      <c r="I25" s="7"/>
      <c r="J25" s="7"/>
      <c r="K25" s="7"/>
      <c r="L25" s="7"/>
      <c r="M25" s="7"/>
      <c r="N25" s="7"/>
      <c r="O25" s="7"/>
      <c r="P25" s="7"/>
      <c r="Q25" s="7"/>
      <c r="R25" s="7"/>
    </row>
    <row r="26" spans="1:18" ht="15">
      <c r="A26" s="268"/>
      <c r="B26" s="237"/>
      <c r="C26" s="240"/>
      <c r="D26" s="9"/>
      <c r="E26" s="9"/>
      <c r="F26" s="9"/>
      <c r="G26" s="9"/>
      <c r="H26" s="9"/>
      <c r="I26" s="7"/>
      <c r="J26" s="7"/>
      <c r="K26" s="7"/>
      <c r="L26" s="7"/>
      <c r="M26" s="7"/>
      <c r="N26" s="7"/>
      <c r="O26" s="7"/>
      <c r="P26" s="7"/>
      <c r="Q26" s="7"/>
      <c r="R26" s="7"/>
    </row>
    <row r="27" spans="1:18" ht="15">
      <c r="A27" s="268"/>
      <c r="B27" s="237"/>
      <c r="C27" s="240"/>
      <c r="D27" s="9"/>
      <c r="E27" s="9"/>
      <c r="F27" s="9"/>
      <c r="G27" s="9"/>
      <c r="H27" s="9"/>
      <c r="I27" s="7"/>
      <c r="J27" s="7"/>
      <c r="K27" s="7"/>
      <c r="L27" s="7"/>
      <c r="M27" s="7"/>
      <c r="N27" s="7"/>
      <c r="O27" s="7"/>
      <c r="P27" s="7"/>
      <c r="Q27" s="7"/>
      <c r="R27" s="7"/>
    </row>
    <row r="28" spans="1:18" ht="15">
      <c r="A28" s="268"/>
      <c r="B28" s="237"/>
      <c r="C28" s="240"/>
      <c r="D28" s="9"/>
      <c r="E28" s="9"/>
      <c r="F28" s="9"/>
      <c r="G28" s="9"/>
      <c r="H28" s="9"/>
      <c r="I28" s="7"/>
      <c r="J28" s="7"/>
      <c r="K28" s="7"/>
      <c r="L28" s="7"/>
      <c r="M28" s="7"/>
      <c r="N28" s="7"/>
      <c r="O28" s="7"/>
      <c r="P28" s="7"/>
      <c r="Q28" s="7"/>
      <c r="R28" s="7"/>
    </row>
    <row r="29" spans="1:18" ht="15">
      <c r="A29" s="268"/>
      <c r="B29" s="237"/>
      <c r="C29" s="240"/>
      <c r="D29" s="9"/>
      <c r="E29" s="9"/>
      <c r="F29" s="9"/>
      <c r="G29" s="9"/>
      <c r="H29" s="9"/>
      <c r="I29" s="7"/>
      <c r="J29" s="7"/>
      <c r="K29" s="7"/>
      <c r="L29" s="7"/>
      <c r="M29" s="7"/>
      <c r="N29" s="7"/>
      <c r="O29" s="7"/>
      <c r="P29" s="7"/>
      <c r="Q29" s="7"/>
      <c r="R29" s="7"/>
    </row>
    <row r="30" spans="1:18" ht="15">
      <c r="A30" s="268"/>
      <c r="B30" s="241"/>
      <c r="C30" s="238"/>
      <c r="D30" s="9"/>
      <c r="E30" s="9"/>
      <c r="F30" s="9"/>
      <c r="G30" s="9"/>
      <c r="H30" s="9"/>
      <c r="I30" s="7"/>
      <c r="J30" s="7"/>
      <c r="K30" s="7"/>
      <c r="L30" s="7"/>
      <c r="M30" s="7"/>
      <c r="N30" s="7"/>
      <c r="O30" s="7"/>
      <c r="P30" s="7"/>
      <c r="Q30" s="7"/>
      <c r="R30" s="7"/>
    </row>
    <row r="31" spans="1:18" ht="15">
      <c r="A31" s="268"/>
      <c r="B31" s="241"/>
      <c r="C31" s="242"/>
      <c r="D31" s="9"/>
      <c r="E31" s="9"/>
      <c r="F31" s="9"/>
      <c r="G31" s="9"/>
      <c r="H31" s="9"/>
      <c r="I31" s="7"/>
      <c r="J31" s="7"/>
      <c r="K31" s="7"/>
      <c r="L31" s="7"/>
      <c r="M31" s="7"/>
      <c r="N31" s="7"/>
      <c r="O31" s="7"/>
      <c r="P31" s="7"/>
      <c r="Q31" s="7"/>
      <c r="R31" s="7"/>
    </row>
    <row r="32" spans="1:18" ht="15">
      <c r="A32" s="268"/>
      <c r="B32" s="241"/>
      <c r="C32" s="239"/>
      <c r="D32" s="9"/>
      <c r="E32" s="9"/>
      <c r="F32" s="9"/>
      <c r="G32" s="9"/>
      <c r="H32" s="9"/>
      <c r="I32" s="7"/>
      <c r="J32" s="7"/>
      <c r="K32" s="7"/>
      <c r="L32" s="7"/>
      <c r="M32" s="7"/>
      <c r="N32" s="7"/>
      <c r="O32" s="7"/>
      <c r="P32" s="7"/>
      <c r="Q32" s="7"/>
      <c r="R32" s="7"/>
    </row>
    <row r="33" spans="1:18" ht="15">
      <c r="A33" s="268"/>
      <c r="B33" s="241"/>
      <c r="C33" s="238"/>
      <c r="D33" s="9"/>
      <c r="E33" s="9"/>
      <c r="F33" s="9"/>
      <c r="G33" s="9"/>
      <c r="H33" s="9"/>
      <c r="I33" s="7"/>
      <c r="J33" s="7"/>
      <c r="K33" s="7"/>
      <c r="L33" s="7"/>
      <c r="M33" s="7"/>
      <c r="N33" s="7"/>
      <c r="O33" s="7"/>
      <c r="P33" s="7"/>
      <c r="Q33" s="7"/>
      <c r="R33" s="7"/>
    </row>
    <row r="34" spans="1:18" ht="15">
      <c r="A34" s="268"/>
      <c r="B34" s="241"/>
      <c r="C34" s="242"/>
      <c r="D34" s="9"/>
      <c r="E34" s="9"/>
      <c r="F34" s="9"/>
      <c r="G34" s="9"/>
      <c r="H34" s="9"/>
      <c r="I34" s="7"/>
      <c r="J34" s="7"/>
      <c r="K34" s="7"/>
      <c r="L34" s="7"/>
      <c r="M34" s="7"/>
      <c r="N34" s="7"/>
      <c r="O34" s="7"/>
      <c r="P34" s="7"/>
      <c r="Q34" s="7"/>
      <c r="R34" s="7"/>
    </row>
    <row r="35" spans="1:18" ht="15">
      <c r="A35" s="268"/>
      <c r="B35" s="243"/>
      <c r="C35" s="236"/>
      <c r="D35" s="9"/>
      <c r="E35" s="9"/>
      <c r="F35" s="9"/>
      <c r="G35" s="9"/>
      <c r="H35" s="9"/>
      <c r="I35" s="7"/>
      <c r="J35" s="7"/>
      <c r="K35" s="7"/>
      <c r="L35" s="7"/>
      <c r="M35" s="7"/>
      <c r="N35" s="7"/>
      <c r="O35" s="7"/>
      <c r="P35" s="7"/>
      <c r="Q35" s="7"/>
      <c r="R35" s="7"/>
    </row>
    <row r="36" spans="1:18" ht="15">
      <c r="A36" s="268"/>
      <c r="B36" s="241"/>
      <c r="C36" s="242"/>
      <c r="D36" s="9">
        <v>1</v>
      </c>
      <c r="E36" s="9"/>
      <c r="F36" s="9"/>
      <c r="G36" s="9"/>
      <c r="H36" s="9"/>
      <c r="I36" s="7"/>
      <c r="J36" s="7"/>
      <c r="K36" s="7"/>
      <c r="L36" s="7"/>
      <c r="M36" s="7"/>
      <c r="N36" s="7"/>
      <c r="O36" s="7"/>
      <c r="P36" s="7"/>
      <c r="Q36" s="7"/>
      <c r="R36" s="7"/>
    </row>
    <row r="37" spans="1:18" ht="15">
      <c r="A37" s="268"/>
      <c r="B37" s="241"/>
      <c r="C37" s="242"/>
      <c r="D37" s="9"/>
      <c r="E37" s="9"/>
      <c r="F37" s="9"/>
      <c r="G37" s="9"/>
      <c r="H37" s="9"/>
      <c r="I37" s="7"/>
      <c r="J37" s="7"/>
      <c r="K37" s="7"/>
      <c r="L37" s="7"/>
      <c r="M37" s="7"/>
      <c r="N37" s="7"/>
      <c r="O37" s="7"/>
      <c r="P37" s="7"/>
      <c r="Q37" s="7"/>
      <c r="R37" s="7"/>
    </row>
    <row r="38" spans="1:18" ht="15">
      <c r="A38" s="268"/>
      <c r="B38" s="241"/>
      <c r="C38" s="242"/>
      <c r="D38" s="9"/>
      <c r="E38" s="9"/>
      <c r="F38" s="9"/>
      <c r="G38" s="9"/>
      <c r="H38" s="9"/>
      <c r="I38" s="7"/>
      <c r="J38" s="7"/>
      <c r="K38" s="7"/>
      <c r="L38" s="7"/>
      <c r="M38" s="7"/>
      <c r="N38" s="7"/>
      <c r="O38" s="7"/>
      <c r="P38" s="7"/>
      <c r="Q38" s="7"/>
      <c r="R38" s="7"/>
    </row>
    <row r="39" spans="1:18" ht="15">
      <c r="A39" s="268"/>
      <c r="B39" s="241"/>
      <c r="C39" s="242"/>
      <c r="D39" s="9"/>
      <c r="E39" s="9"/>
      <c r="F39" s="9"/>
      <c r="G39" s="9"/>
      <c r="H39" s="9"/>
      <c r="I39" s="7"/>
      <c r="J39" s="7"/>
      <c r="K39" s="7"/>
      <c r="L39" s="7"/>
      <c r="M39" s="7"/>
      <c r="N39" s="7"/>
      <c r="O39" s="7"/>
      <c r="P39" s="7"/>
      <c r="Q39" s="7"/>
      <c r="R39" s="7"/>
    </row>
    <row r="40" spans="1:18" ht="15">
      <c r="A40" s="268"/>
      <c r="B40" s="241"/>
      <c r="C40" s="242"/>
      <c r="D40" s="9"/>
      <c r="E40" s="9"/>
      <c r="F40" s="9"/>
      <c r="G40" s="9"/>
      <c r="H40" s="9"/>
      <c r="I40" s="7"/>
      <c r="J40" s="7"/>
      <c r="K40" s="7"/>
      <c r="L40" s="7"/>
      <c r="M40" s="7"/>
      <c r="N40" s="7"/>
      <c r="O40" s="7"/>
      <c r="P40" s="7"/>
      <c r="Q40" s="7"/>
      <c r="R40" s="7"/>
    </row>
    <row r="41" spans="1:18" ht="15">
      <c r="A41" s="268"/>
      <c r="B41" s="241"/>
      <c r="C41" s="242"/>
      <c r="D41" s="9"/>
      <c r="E41" s="9"/>
      <c r="F41" s="9"/>
      <c r="G41" s="9"/>
      <c r="H41" s="9"/>
      <c r="I41" s="7"/>
      <c r="J41" s="7"/>
      <c r="K41" s="7"/>
      <c r="L41" s="7"/>
      <c r="M41" s="7"/>
      <c r="N41" s="7"/>
      <c r="O41" s="7"/>
      <c r="P41" s="7"/>
      <c r="Q41" s="7"/>
      <c r="R41" s="7"/>
    </row>
    <row r="42" spans="1:18" ht="15">
      <c r="A42" s="268"/>
      <c r="B42" s="241"/>
      <c r="C42" s="242"/>
      <c r="D42" s="9"/>
      <c r="E42" s="9"/>
      <c r="F42" s="9"/>
      <c r="G42" s="9"/>
      <c r="H42" s="9"/>
      <c r="I42" s="7"/>
      <c r="J42" s="7"/>
      <c r="K42" s="7"/>
      <c r="L42" s="7"/>
      <c r="M42" s="7"/>
      <c r="N42" s="7"/>
      <c r="O42" s="7"/>
      <c r="P42" s="7"/>
      <c r="Q42" s="7"/>
      <c r="R42" s="7"/>
    </row>
    <row r="43" spans="1:18" ht="15">
      <c r="A43" s="268"/>
      <c r="B43" s="241"/>
      <c r="C43" s="242"/>
      <c r="D43" s="9"/>
      <c r="E43" s="9"/>
      <c r="F43" s="9"/>
      <c r="G43" s="9"/>
      <c r="H43" s="9"/>
      <c r="I43" s="7"/>
      <c r="J43" s="7"/>
      <c r="K43" s="7"/>
      <c r="L43" s="7"/>
      <c r="M43" s="7"/>
      <c r="N43" s="7"/>
      <c r="O43" s="7"/>
      <c r="P43" s="7"/>
      <c r="Q43" s="7"/>
      <c r="R43" s="7"/>
    </row>
    <row r="44" spans="1:18" ht="15">
      <c r="A44" s="268"/>
      <c r="B44" s="241"/>
      <c r="C44" s="242"/>
      <c r="D44" s="9"/>
      <c r="E44" s="9"/>
      <c r="F44" s="9"/>
      <c r="G44" s="9"/>
      <c r="H44" s="9"/>
      <c r="I44" s="7"/>
      <c r="J44" s="7"/>
      <c r="K44" s="7"/>
      <c r="L44" s="7"/>
      <c r="M44" s="7"/>
      <c r="N44" s="7"/>
      <c r="O44" s="7"/>
      <c r="P44" s="7"/>
      <c r="Q44" s="7"/>
      <c r="R44" s="7"/>
    </row>
    <row r="45" spans="1:18" ht="15">
      <c r="A45" s="268"/>
      <c r="B45" s="241"/>
      <c r="C45" s="242"/>
      <c r="D45" s="9"/>
      <c r="E45" s="9"/>
      <c r="F45" s="9"/>
      <c r="G45" s="9"/>
      <c r="H45" s="9"/>
      <c r="I45" s="7"/>
      <c r="J45" s="7"/>
      <c r="K45" s="7"/>
      <c r="L45" s="7"/>
      <c r="M45" s="7"/>
      <c r="N45" s="7"/>
      <c r="O45" s="7"/>
      <c r="P45" s="7"/>
      <c r="Q45" s="7"/>
      <c r="R45" s="7"/>
    </row>
    <row r="46" spans="1:18" ht="15">
      <c r="A46" s="268"/>
      <c r="B46" s="241"/>
      <c r="C46" s="242"/>
      <c r="D46" s="9"/>
      <c r="E46" s="9"/>
      <c r="F46" s="9"/>
      <c r="G46" s="9"/>
      <c r="H46" s="9"/>
      <c r="I46" s="7"/>
      <c r="J46" s="7"/>
      <c r="K46" s="7"/>
      <c r="L46" s="7"/>
      <c r="M46" s="7"/>
      <c r="N46" s="7"/>
      <c r="O46" s="7"/>
      <c r="P46" s="7"/>
      <c r="Q46" s="7"/>
      <c r="R46" s="7"/>
    </row>
    <row r="47" spans="1:18" ht="15">
      <c r="A47" s="268"/>
      <c r="B47" s="241"/>
      <c r="C47" s="242"/>
      <c r="D47" s="9"/>
      <c r="E47" s="9"/>
      <c r="F47" s="9"/>
      <c r="G47" s="9"/>
      <c r="H47" s="9"/>
      <c r="I47" s="7"/>
      <c r="J47" s="7"/>
      <c r="K47" s="7"/>
      <c r="L47" s="7"/>
      <c r="M47" s="7"/>
      <c r="N47" s="7"/>
      <c r="O47" s="7"/>
      <c r="P47" s="7"/>
      <c r="Q47" s="7"/>
      <c r="R47" s="7"/>
    </row>
    <row r="48" spans="1:18" ht="15">
      <c r="A48" s="268"/>
      <c r="B48" s="244"/>
      <c r="C48" s="233"/>
      <c r="D48" s="9"/>
      <c r="E48" s="9"/>
      <c r="F48" s="9"/>
      <c r="G48" s="9"/>
      <c r="H48" s="9"/>
      <c r="I48" s="7"/>
      <c r="J48" s="7"/>
      <c r="K48" s="7"/>
      <c r="L48" s="7"/>
      <c r="M48" s="7"/>
      <c r="N48" s="7"/>
      <c r="O48" s="7"/>
      <c r="P48" s="7"/>
      <c r="Q48" s="7"/>
      <c r="R48" s="7"/>
    </row>
    <row r="49" spans="1:18" ht="15">
      <c r="A49" s="268"/>
      <c r="B49" s="243"/>
      <c r="C49" s="245"/>
      <c r="D49" s="9"/>
      <c r="E49" s="9"/>
      <c r="F49" s="9"/>
      <c r="G49" s="9"/>
      <c r="H49" s="9"/>
      <c r="I49" s="7"/>
      <c r="J49" s="7"/>
      <c r="K49" s="7"/>
      <c r="L49" s="7"/>
      <c r="M49" s="7"/>
      <c r="N49" s="7"/>
      <c r="O49" s="7"/>
      <c r="P49" s="7"/>
      <c r="Q49" s="7"/>
      <c r="R49" s="7"/>
    </row>
    <row r="50" spans="1:18" ht="15">
      <c r="A50" s="268"/>
      <c r="B50" s="246"/>
      <c r="C50" s="242"/>
      <c r="D50" s="9"/>
      <c r="E50" s="9"/>
      <c r="F50" s="9"/>
      <c r="G50" s="9"/>
      <c r="H50" s="9"/>
      <c r="I50" s="7"/>
      <c r="J50" s="7"/>
      <c r="K50" s="7"/>
      <c r="L50" s="7"/>
      <c r="M50" s="7"/>
      <c r="N50" s="7"/>
      <c r="O50" s="7"/>
      <c r="P50" s="7"/>
      <c r="Q50" s="7"/>
      <c r="R50" s="7"/>
    </row>
    <row r="51" spans="1:18" ht="15">
      <c r="A51" s="268"/>
      <c r="B51" s="246"/>
      <c r="C51" s="239"/>
      <c r="D51" s="9"/>
      <c r="E51" s="9"/>
      <c r="F51" s="9"/>
      <c r="G51" s="9"/>
      <c r="H51" s="9"/>
      <c r="I51" s="7"/>
      <c r="J51" s="7"/>
      <c r="K51" s="7"/>
      <c r="L51" s="7"/>
      <c r="M51" s="7"/>
      <c r="N51" s="7"/>
      <c r="O51" s="7"/>
      <c r="P51" s="7"/>
      <c r="Q51" s="7"/>
      <c r="R51" s="7"/>
    </row>
    <row r="52" spans="1:18" ht="15">
      <c r="A52" s="269"/>
      <c r="B52" s="246"/>
      <c r="C52" s="247"/>
      <c r="D52" s="9"/>
      <c r="E52" s="9"/>
      <c r="F52" s="9"/>
      <c r="G52" s="9"/>
      <c r="H52" s="9"/>
      <c r="I52" s="7"/>
      <c r="J52" s="7"/>
      <c r="K52" s="7"/>
      <c r="L52" s="7"/>
      <c r="M52" s="7"/>
      <c r="N52" s="7"/>
      <c r="O52" s="7"/>
      <c r="P52" s="7"/>
      <c r="Q52" s="7"/>
      <c r="R52" s="7"/>
    </row>
    <row r="53" spans="1:18" ht="15">
      <c r="A53" s="270"/>
      <c r="B53" s="246"/>
      <c r="C53" s="239"/>
      <c r="D53" s="9">
        <v>1</v>
      </c>
      <c r="E53" s="9"/>
      <c r="F53" s="9"/>
      <c r="G53" s="9"/>
      <c r="H53" s="9"/>
      <c r="I53" s="7"/>
      <c r="J53" s="7"/>
      <c r="K53" s="7"/>
      <c r="L53" s="7"/>
      <c r="M53" s="7"/>
      <c r="N53" s="7"/>
      <c r="O53" s="7"/>
      <c r="P53" s="7"/>
      <c r="Q53" s="7"/>
      <c r="R53" s="7"/>
    </row>
    <row r="54" spans="1:18" ht="15">
      <c r="A54" s="270"/>
      <c r="B54" s="246"/>
      <c r="C54" s="247"/>
      <c r="D54" s="9"/>
      <c r="E54" s="9"/>
      <c r="F54" s="9"/>
      <c r="G54" s="9"/>
      <c r="H54" s="9"/>
      <c r="I54" s="7"/>
      <c r="J54" s="7"/>
      <c r="K54" s="7"/>
      <c r="L54" s="7"/>
      <c r="M54" s="7"/>
      <c r="N54" s="7"/>
      <c r="O54" s="7"/>
      <c r="P54" s="7"/>
      <c r="Q54" s="7"/>
      <c r="R54" s="7"/>
    </row>
    <row r="55" spans="1:18" ht="15">
      <c r="A55" s="270"/>
      <c r="B55" s="246"/>
      <c r="C55" s="248"/>
      <c r="D55" s="9"/>
      <c r="E55" s="9"/>
      <c r="F55" s="9"/>
      <c r="G55" s="9"/>
      <c r="H55" s="9"/>
      <c r="I55" s="7"/>
      <c r="J55" s="7"/>
      <c r="K55" s="7"/>
      <c r="L55" s="7"/>
      <c r="M55" s="7"/>
      <c r="N55" s="7"/>
      <c r="O55" s="7"/>
      <c r="P55" s="7"/>
      <c r="Q55" s="7"/>
      <c r="R55" s="7"/>
    </row>
    <row r="56" spans="1:18" ht="15">
      <c r="A56" s="270"/>
      <c r="B56" s="246"/>
      <c r="C56" s="239"/>
      <c r="D56" s="9">
        <v>1</v>
      </c>
      <c r="E56" s="9"/>
      <c r="F56" s="9"/>
      <c r="G56" s="9"/>
      <c r="H56" s="9"/>
      <c r="I56" s="7"/>
      <c r="J56" s="7"/>
      <c r="K56" s="7"/>
      <c r="L56" s="7"/>
      <c r="M56" s="7"/>
      <c r="N56" s="7"/>
      <c r="O56" s="7"/>
      <c r="P56" s="7"/>
      <c r="Q56" s="7"/>
      <c r="R56" s="7"/>
    </row>
    <row r="57" spans="1:18" ht="15">
      <c r="A57" s="268"/>
      <c r="B57" s="246"/>
      <c r="C57" s="247"/>
      <c r="D57" s="9"/>
      <c r="E57" s="9"/>
      <c r="F57" s="9"/>
      <c r="G57" s="9"/>
      <c r="H57" s="9"/>
      <c r="I57" s="7"/>
      <c r="J57" s="7"/>
      <c r="K57" s="7"/>
      <c r="L57" s="7"/>
      <c r="M57" s="7"/>
      <c r="N57" s="7"/>
      <c r="O57" s="7"/>
      <c r="P57" s="7"/>
      <c r="Q57" s="7"/>
      <c r="R57" s="7"/>
    </row>
    <row r="58" spans="1:18" ht="15">
      <c r="A58" s="269"/>
      <c r="B58" s="246"/>
      <c r="C58" s="248"/>
      <c r="D58" s="9"/>
      <c r="E58" s="9"/>
      <c r="F58" s="9"/>
      <c r="G58" s="9"/>
      <c r="H58" s="9"/>
      <c r="I58" s="7"/>
      <c r="J58" s="7"/>
      <c r="K58" s="7"/>
      <c r="L58" s="7"/>
      <c r="M58" s="7"/>
      <c r="N58" s="7"/>
      <c r="O58" s="7"/>
      <c r="P58" s="7"/>
      <c r="Q58" s="7"/>
      <c r="R58" s="7"/>
    </row>
    <row r="59" spans="1:18" ht="15">
      <c r="A59" s="270"/>
      <c r="B59" s="246"/>
      <c r="C59" s="239"/>
      <c r="D59" s="9">
        <v>1</v>
      </c>
      <c r="E59" s="9"/>
      <c r="F59" s="9"/>
      <c r="G59" s="9"/>
      <c r="H59" s="9"/>
      <c r="I59" s="7"/>
      <c r="J59" s="7"/>
      <c r="K59" s="7"/>
      <c r="L59" s="7"/>
      <c r="M59" s="7"/>
      <c r="N59" s="7"/>
      <c r="O59" s="7"/>
      <c r="P59" s="7"/>
      <c r="Q59" s="7"/>
      <c r="R59" s="7"/>
    </row>
    <row r="60" spans="1:18" ht="15">
      <c r="A60" s="270"/>
      <c r="B60" s="241"/>
      <c r="C60" s="247"/>
      <c r="D60" s="9"/>
      <c r="E60" s="9"/>
      <c r="F60" s="9"/>
      <c r="G60" s="9"/>
      <c r="H60" s="9"/>
      <c r="I60" s="7"/>
      <c r="J60" s="7"/>
      <c r="K60" s="7"/>
      <c r="L60" s="7"/>
      <c r="M60" s="7"/>
      <c r="N60" s="7"/>
      <c r="O60" s="7"/>
      <c r="P60" s="7"/>
      <c r="Q60" s="7"/>
      <c r="R60" s="7"/>
    </row>
    <row r="61" spans="1:18" ht="15">
      <c r="A61" s="270"/>
      <c r="B61" s="241"/>
      <c r="C61" s="249"/>
      <c r="D61" s="9"/>
      <c r="E61" s="9"/>
      <c r="F61" s="9"/>
      <c r="G61" s="9"/>
      <c r="H61" s="9"/>
      <c r="I61" s="7"/>
      <c r="J61" s="7"/>
      <c r="K61" s="7"/>
      <c r="L61" s="7"/>
      <c r="M61" s="7"/>
      <c r="N61" s="7"/>
      <c r="O61" s="7"/>
      <c r="P61" s="7"/>
      <c r="Q61" s="7"/>
      <c r="R61" s="7"/>
    </row>
    <row r="62" spans="1:18" ht="15">
      <c r="A62" s="270"/>
      <c r="B62" s="241"/>
      <c r="C62" s="239"/>
      <c r="D62" s="9"/>
      <c r="E62" s="9"/>
      <c r="F62" s="9"/>
      <c r="G62" s="9"/>
      <c r="H62" s="9"/>
      <c r="I62" s="7"/>
      <c r="J62" s="7"/>
      <c r="K62" s="7"/>
      <c r="L62" s="7"/>
      <c r="M62" s="7"/>
      <c r="N62" s="7"/>
      <c r="O62" s="7"/>
      <c r="P62" s="7"/>
      <c r="Q62" s="7"/>
      <c r="R62" s="7"/>
    </row>
    <row r="63" spans="1:18" ht="15">
      <c r="A63" s="268"/>
      <c r="B63" s="243"/>
      <c r="C63" s="250"/>
      <c r="D63" s="9"/>
      <c r="E63" s="9"/>
      <c r="F63" s="9"/>
      <c r="G63" s="9"/>
      <c r="H63" s="9"/>
      <c r="I63" s="7"/>
      <c r="J63" s="7"/>
      <c r="K63" s="7"/>
      <c r="L63" s="7"/>
      <c r="M63" s="7"/>
      <c r="N63" s="7"/>
      <c r="O63" s="7"/>
      <c r="P63" s="7"/>
      <c r="Q63" s="7"/>
      <c r="R63" s="7"/>
    </row>
    <row r="64" spans="1:18" ht="15">
      <c r="A64" s="271"/>
      <c r="B64" s="241"/>
      <c r="C64" s="242"/>
      <c r="D64" s="9"/>
      <c r="E64" s="9"/>
      <c r="F64" s="9"/>
      <c r="G64" s="9"/>
      <c r="H64" s="9"/>
      <c r="I64" s="7"/>
      <c r="J64" s="7"/>
      <c r="K64" s="7"/>
      <c r="L64" s="7"/>
      <c r="M64" s="7"/>
      <c r="N64" s="7"/>
      <c r="O64" s="7"/>
      <c r="P64" s="7"/>
      <c r="Q64" s="7"/>
      <c r="R64" s="7"/>
    </row>
    <row r="65" spans="1:18" ht="15">
      <c r="A65" s="272"/>
      <c r="B65" s="241"/>
      <c r="C65" s="239"/>
      <c r="D65" s="9">
        <v>1</v>
      </c>
      <c r="E65" s="9"/>
      <c r="F65" s="9"/>
      <c r="G65" s="9"/>
      <c r="H65" s="9"/>
      <c r="I65" s="7"/>
      <c r="J65" s="7"/>
      <c r="K65" s="7"/>
      <c r="L65" s="7"/>
      <c r="M65" s="7"/>
      <c r="N65" s="7"/>
      <c r="O65" s="7"/>
      <c r="P65" s="7"/>
      <c r="Q65" s="7"/>
      <c r="R65" s="7"/>
    </row>
    <row r="66" spans="1:18" ht="15">
      <c r="A66" s="199"/>
      <c r="B66" s="241"/>
      <c r="C66" s="247"/>
      <c r="D66" s="9"/>
      <c r="E66" s="9"/>
      <c r="F66" s="9"/>
      <c r="G66" s="9"/>
      <c r="H66" s="9"/>
      <c r="I66" s="7"/>
      <c r="J66" s="7"/>
      <c r="K66" s="7"/>
      <c r="L66" s="7"/>
      <c r="M66" s="7"/>
      <c r="N66" s="7"/>
      <c r="O66" s="7"/>
      <c r="P66" s="7"/>
      <c r="Q66" s="7"/>
      <c r="R66" s="7"/>
    </row>
    <row r="67" spans="1:18" ht="15">
      <c r="A67" s="205"/>
      <c r="B67" s="241"/>
      <c r="C67" s="248"/>
      <c r="D67" s="9"/>
      <c r="E67" s="9"/>
      <c r="F67" s="9"/>
      <c r="G67" s="9"/>
      <c r="H67" s="9"/>
      <c r="I67" s="7"/>
      <c r="J67" s="7"/>
      <c r="K67" s="7"/>
      <c r="L67" s="7"/>
      <c r="M67" s="7"/>
      <c r="N67" s="7"/>
      <c r="O67" s="7"/>
      <c r="P67" s="7"/>
      <c r="Q67" s="7"/>
      <c r="R67" s="7"/>
    </row>
    <row r="68" spans="1:18" ht="15">
      <c r="A68" s="196"/>
      <c r="B68" s="241"/>
      <c r="C68" s="239"/>
      <c r="D68" s="9">
        <v>1</v>
      </c>
      <c r="E68" s="9"/>
      <c r="F68" s="9"/>
      <c r="G68" s="9"/>
      <c r="H68" s="9"/>
      <c r="I68" s="7"/>
      <c r="J68" s="7"/>
      <c r="K68" s="7"/>
      <c r="L68" s="7"/>
      <c r="M68" s="7"/>
      <c r="N68" s="7"/>
      <c r="O68" s="7"/>
      <c r="P68" s="7"/>
      <c r="Q68" s="7"/>
      <c r="R68" s="7"/>
    </row>
    <row r="69" spans="1:18" ht="15">
      <c r="A69" s="196"/>
      <c r="B69" s="241"/>
      <c r="C69" s="247"/>
      <c r="D69" s="9"/>
      <c r="E69" s="9"/>
      <c r="F69" s="9"/>
      <c r="G69" s="9"/>
      <c r="H69" s="9"/>
      <c r="I69" s="7"/>
      <c r="J69" s="7"/>
      <c r="K69" s="7"/>
      <c r="L69" s="7"/>
      <c r="M69" s="7"/>
      <c r="N69" s="7"/>
      <c r="O69" s="7"/>
      <c r="P69" s="7"/>
      <c r="Q69" s="7"/>
      <c r="R69" s="7"/>
    </row>
    <row r="70" spans="1:18" ht="15">
      <c r="A70" s="196"/>
      <c r="B70" s="241"/>
      <c r="C70" s="248"/>
      <c r="D70" s="9"/>
      <c r="E70" s="9"/>
      <c r="F70" s="9"/>
      <c r="G70" s="9"/>
      <c r="H70" s="9"/>
      <c r="I70" s="7"/>
      <c r="J70" s="7"/>
      <c r="K70" s="7"/>
      <c r="L70" s="7"/>
      <c r="M70" s="7"/>
      <c r="N70" s="7"/>
      <c r="O70" s="7"/>
      <c r="P70" s="7"/>
      <c r="Q70" s="7"/>
      <c r="R70" s="7"/>
    </row>
    <row r="71" spans="1:18" ht="15">
      <c r="A71" s="196"/>
      <c r="B71" s="241"/>
      <c r="C71" s="251"/>
      <c r="D71" s="9">
        <v>1</v>
      </c>
      <c r="E71" s="9"/>
      <c r="F71" s="9"/>
      <c r="G71" s="9"/>
      <c r="H71" s="9"/>
      <c r="I71" s="7"/>
      <c r="J71" s="7"/>
      <c r="K71" s="7"/>
      <c r="L71" s="7"/>
      <c r="M71" s="7"/>
      <c r="N71" s="7"/>
      <c r="O71" s="7"/>
      <c r="P71" s="7"/>
      <c r="Q71" s="7"/>
      <c r="R71" s="7"/>
    </row>
    <row r="72" spans="1:18" ht="15">
      <c r="A72" s="196"/>
      <c r="B72" s="241"/>
      <c r="C72" s="247"/>
      <c r="D72" s="9"/>
      <c r="E72" s="9"/>
      <c r="F72" s="9"/>
      <c r="G72" s="9"/>
      <c r="H72" s="9"/>
      <c r="I72" s="7"/>
      <c r="J72" s="7"/>
      <c r="K72" s="7"/>
      <c r="L72" s="7"/>
      <c r="M72" s="7"/>
      <c r="N72" s="7"/>
      <c r="O72" s="7"/>
      <c r="P72" s="7"/>
      <c r="Q72" s="7"/>
      <c r="R72" s="7"/>
    </row>
    <row r="73" spans="1:18" ht="15">
      <c r="A73" s="196"/>
      <c r="B73" s="241"/>
      <c r="C73" s="248"/>
      <c r="D73" s="9"/>
      <c r="E73" s="9"/>
      <c r="F73" s="9"/>
      <c r="G73" s="9"/>
      <c r="H73" s="9"/>
      <c r="I73" s="7"/>
      <c r="J73" s="7"/>
      <c r="K73" s="7"/>
      <c r="L73" s="7"/>
      <c r="M73" s="7"/>
      <c r="N73" s="7"/>
      <c r="O73" s="7"/>
      <c r="P73" s="7"/>
      <c r="Q73" s="7"/>
      <c r="R73" s="7"/>
    </row>
    <row r="74" spans="1:18" ht="15">
      <c r="A74" s="196"/>
      <c r="B74" s="241"/>
      <c r="C74" s="251"/>
      <c r="D74" s="9">
        <v>1</v>
      </c>
      <c r="E74" s="9"/>
      <c r="F74" s="9"/>
      <c r="G74" s="9"/>
      <c r="H74" s="9"/>
      <c r="I74" s="7"/>
      <c r="J74" s="7"/>
      <c r="K74" s="7"/>
      <c r="L74" s="7"/>
      <c r="M74" s="7"/>
      <c r="N74" s="7"/>
      <c r="O74" s="7"/>
      <c r="P74" s="7"/>
      <c r="Q74" s="7"/>
      <c r="R74" s="7"/>
    </row>
    <row r="75" spans="1:18" ht="15">
      <c r="A75" s="196"/>
      <c r="B75" s="241"/>
      <c r="C75" s="247"/>
      <c r="D75" s="9"/>
      <c r="E75" s="9"/>
      <c r="F75" s="9"/>
      <c r="G75" s="9"/>
      <c r="H75" s="9"/>
      <c r="I75" s="7"/>
      <c r="J75" s="7"/>
      <c r="K75" s="7"/>
      <c r="L75" s="7"/>
      <c r="M75" s="7"/>
      <c r="N75" s="7"/>
      <c r="O75" s="7"/>
      <c r="P75" s="7"/>
      <c r="Q75" s="7"/>
      <c r="R75" s="7"/>
    </row>
    <row r="76" spans="1:18" ht="15">
      <c r="A76" s="196"/>
      <c r="B76" s="241"/>
      <c r="C76" s="247"/>
      <c r="D76" s="9"/>
      <c r="E76" s="9"/>
      <c r="F76" s="9"/>
      <c r="G76" s="9"/>
      <c r="H76" s="9"/>
      <c r="I76" s="7"/>
      <c r="J76" s="7"/>
      <c r="K76" s="7"/>
      <c r="L76" s="7"/>
      <c r="M76" s="7"/>
      <c r="N76" s="7"/>
      <c r="O76" s="7"/>
      <c r="P76" s="7"/>
      <c r="Q76" s="7"/>
      <c r="R76" s="7"/>
    </row>
    <row r="77" spans="1:18" ht="15">
      <c r="A77" s="196"/>
      <c r="B77" s="241"/>
      <c r="C77" s="242"/>
      <c r="D77" s="9"/>
      <c r="E77" s="9"/>
      <c r="F77" s="9"/>
      <c r="G77" s="9"/>
      <c r="H77" s="9"/>
      <c r="I77" s="7"/>
      <c r="J77" s="7"/>
      <c r="K77" s="7"/>
      <c r="L77" s="7"/>
      <c r="M77" s="7"/>
      <c r="N77" s="7"/>
      <c r="O77" s="7"/>
      <c r="P77" s="7"/>
      <c r="Q77" s="7"/>
      <c r="R77" s="7"/>
    </row>
    <row r="78" spans="1:18" ht="15">
      <c r="A78" s="196"/>
      <c r="B78" s="243"/>
      <c r="C78" s="239"/>
      <c r="D78" s="9"/>
      <c r="E78" s="9"/>
      <c r="F78" s="9"/>
      <c r="G78" s="9"/>
      <c r="H78" s="9"/>
      <c r="I78" s="7"/>
      <c r="J78" s="7"/>
      <c r="K78" s="7"/>
      <c r="L78" s="7"/>
      <c r="M78" s="7"/>
      <c r="N78" s="7"/>
      <c r="O78" s="7"/>
      <c r="P78" s="7"/>
      <c r="Q78" s="7"/>
      <c r="R78" s="7"/>
    </row>
    <row r="79" spans="1:18" ht="15">
      <c r="A79" s="196"/>
      <c r="B79" s="243"/>
      <c r="C79" s="242"/>
      <c r="D79" s="9">
        <v>1</v>
      </c>
      <c r="E79" s="9"/>
      <c r="F79" s="9"/>
      <c r="G79" s="9"/>
      <c r="H79" s="9"/>
      <c r="I79" s="7"/>
      <c r="J79" s="7"/>
      <c r="K79" s="7"/>
      <c r="L79" s="7"/>
      <c r="M79" s="7"/>
      <c r="N79" s="7"/>
      <c r="O79" s="7"/>
      <c r="P79" s="7"/>
      <c r="Q79" s="7"/>
      <c r="R79" s="7"/>
    </row>
    <row r="80" spans="1:18" ht="15">
      <c r="A80" s="196"/>
      <c r="B80" s="243"/>
      <c r="C80" s="242"/>
      <c r="D80" s="9"/>
      <c r="E80" s="9"/>
      <c r="F80" s="9"/>
      <c r="G80" s="9"/>
      <c r="H80" s="9"/>
      <c r="I80" s="7"/>
      <c r="J80" s="7"/>
      <c r="K80" s="7"/>
      <c r="L80" s="7"/>
      <c r="M80" s="7"/>
      <c r="N80" s="7"/>
      <c r="O80" s="7"/>
      <c r="P80" s="7"/>
      <c r="Q80" s="7"/>
      <c r="R80" s="7"/>
    </row>
    <row r="81" spans="1:18" ht="15">
      <c r="A81" s="196"/>
      <c r="B81" s="241"/>
      <c r="C81" s="242"/>
      <c r="D81" s="9"/>
      <c r="E81" s="9"/>
      <c r="F81" s="9"/>
      <c r="G81" s="9"/>
      <c r="H81" s="9"/>
      <c r="I81" s="7"/>
      <c r="J81" s="7"/>
      <c r="K81" s="7"/>
      <c r="L81" s="7"/>
      <c r="M81" s="7"/>
      <c r="N81" s="7"/>
      <c r="O81" s="7"/>
      <c r="P81" s="7"/>
      <c r="Q81" s="7"/>
      <c r="R81" s="7"/>
    </row>
    <row r="82" spans="1:18" ht="15">
      <c r="A82" s="196"/>
      <c r="B82" s="241"/>
      <c r="C82" s="242"/>
      <c r="D82" s="9"/>
      <c r="E82" s="9"/>
      <c r="F82" s="9"/>
      <c r="G82" s="9"/>
      <c r="H82" s="9"/>
      <c r="I82" s="7"/>
      <c r="J82" s="7"/>
      <c r="K82" s="7"/>
      <c r="L82" s="7"/>
      <c r="M82" s="7"/>
      <c r="N82" s="7"/>
      <c r="O82" s="7"/>
      <c r="P82" s="7"/>
      <c r="Q82" s="7"/>
      <c r="R82" s="7"/>
    </row>
    <row r="83" spans="1:18" ht="15">
      <c r="A83" s="196"/>
      <c r="B83" s="241"/>
      <c r="C83" s="242"/>
      <c r="D83" s="9"/>
      <c r="E83" s="9"/>
      <c r="F83" s="9"/>
      <c r="G83" s="9"/>
      <c r="H83" s="9"/>
      <c r="I83" s="7"/>
      <c r="J83" s="7"/>
      <c r="K83" s="7"/>
      <c r="L83" s="7"/>
      <c r="M83" s="7"/>
      <c r="N83" s="7"/>
      <c r="O83" s="7"/>
      <c r="P83" s="7"/>
      <c r="Q83" s="7"/>
      <c r="R83" s="7"/>
    </row>
    <row r="84" spans="1:18" ht="15">
      <c r="A84" s="196"/>
      <c r="B84" s="241"/>
      <c r="C84" s="242"/>
      <c r="D84" s="9"/>
      <c r="E84" s="9"/>
      <c r="F84" s="9"/>
      <c r="G84" s="9"/>
      <c r="H84" s="9"/>
      <c r="I84" s="7"/>
      <c r="J84" s="7"/>
      <c r="K84" s="7"/>
      <c r="L84" s="7"/>
      <c r="M84" s="7"/>
      <c r="N84" s="7"/>
      <c r="O84" s="7"/>
      <c r="P84" s="7"/>
      <c r="Q84" s="7"/>
      <c r="R84" s="7"/>
    </row>
    <row r="85" spans="1:18" ht="15">
      <c r="A85" s="196"/>
      <c r="B85" s="243"/>
      <c r="C85" s="226"/>
      <c r="D85" s="9"/>
      <c r="E85" s="9"/>
      <c r="F85" s="9"/>
      <c r="G85" s="9"/>
      <c r="H85" s="9"/>
      <c r="I85" s="7"/>
      <c r="J85" s="7"/>
      <c r="K85" s="7"/>
      <c r="L85" s="7"/>
      <c r="M85" s="7"/>
      <c r="N85" s="7"/>
      <c r="O85" s="7"/>
      <c r="P85" s="7"/>
      <c r="Q85" s="7"/>
      <c r="R85" s="7"/>
    </row>
    <row r="86" spans="1:18" ht="15">
      <c r="A86" s="196"/>
      <c r="B86" s="241"/>
      <c r="C86" s="242"/>
      <c r="D86" s="9">
        <v>1</v>
      </c>
      <c r="E86" s="9"/>
      <c r="F86" s="9"/>
      <c r="G86" s="9"/>
      <c r="H86" s="9"/>
      <c r="I86" s="7"/>
      <c r="J86" s="7"/>
      <c r="K86" s="7"/>
      <c r="L86" s="7"/>
      <c r="M86" s="7"/>
      <c r="N86" s="7"/>
      <c r="O86" s="7"/>
      <c r="P86" s="7"/>
      <c r="Q86" s="7"/>
      <c r="R86" s="7"/>
    </row>
    <row r="87" spans="1:18" ht="15">
      <c r="A87" s="196"/>
      <c r="B87" s="241"/>
      <c r="C87" s="252"/>
      <c r="D87" s="9"/>
      <c r="E87" s="9"/>
      <c r="F87" s="9"/>
      <c r="G87" s="9"/>
      <c r="H87" s="9"/>
      <c r="I87" s="7"/>
      <c r="J87" s="7"/>
      <c r="K87" s="7"/>
      <c r="L87" s="7"/>
      <c r="M87" s="7"/>
      <c r="N87" s="7"/>
      <c r="O87" s="7"/>
      <c r="P87" s="7"/>
      <c r="Q87" s="7"/>
      <c r="R87" s="7"/>
    </row>
    <row r="88" spans="1:18" ht="15">
      <c r="A88" s="196"/>
      <c r="B88" s="241"/>
      <c r="C88" s="242"/>
      <c r="D88" s="9"/>
      <c r="E88" s="9"/>
      <c r="F88" s="9"/>
      <c r="G88" s="9"/>
      <c r="H88" s="9"/>
      <c r="I88" s="7"/>
      <c r="J88" s="7"/>
      <c r="K88" s="7"/>
      <c r="L88" s="7"/>
      <c r="M88" s="7"/>
      <c r="N88" s="7"/>
      <c r="O88" s="7"/>
      <c r="P88" s="7"/>
      <c r="Q88" s="7"/>
      <c r="R88" s="7"/>
    </row>
    <row r="89" spans="1:18" ht="15">
      <c r="A89" s="196"/>
      <c r="B89" s="241"/>
      <c r="C89" s="252"/>
      <c r="D89" s="9"/>
      <c r="E89" s="9"/>
      <c r="F89" s="9"/>
      <c r="G89" s="9"/>
      <c r="H89" s="9"/>
      <c r="I89" s="7"/>
      <c r="J89" s="7"/>
      <c r="K89" s="7"/>
      <c r="L89" s="7"/>
      <c r="M89" s="7"/>
      <c r="N89" s="7"/>
      <c r="O89" s="7"/>
      <c r="P89" s="7"/>
      <c r="Q89" s="7"/>
      <c r="R89" s="7"/>
    </row>
    <row r="90" spans="1:18" ht="15">
      <c r="A90" s="196"/>
      <c r="B90" s="241"/>
      <c r="C90" s="242"/>
      <c r="D90" s="9">
        <v>3</v>
      </c>
      <c r="E90" s="9"/>
      <c r="F90" s="9"/>
      <c r="G90" s="9"/>
      <c r="H90" s="9"/>
      <c r="I90" s="7"/>
      <c r="J90" s="7"/>
      <c r="K90" s="7"/>
      <c r="L90" s="7"/>
      <c r="M90" s="7"/>
      <c r="N90" s="7"/>
      <c r="O90" s="7"/>
      <c r="P90" s="7"/>
      <c r="Q90" s="7"/>
      <c r="R90" s="7"/>
    </row>
    <row r="91" spans="1:18" ht="15">
      <c r="A91" s="196"/>
      <c r="B91" s="241"/>
      <c r="C91" s="252"/>
      <c r="D91" s="9"/>
      <c r="E91" s="9"/>
      <c r="F91" s="9"/>
      <c r="G91" s="9"/>
      <c r="H91" s="9"/>
      <c r="I91" s="7"/>
      <c r="J91" s="7"/>
      <c r="K91" s="7"/>
      <c r="L91" s="7"/>
      <c r="M91" s="7"/>
      <c r="N91" s="7"/>
      <c r="O91" s="7"/>
      <c r="P91" s="7"/>
      <c r="Q91" s="7"/>
      <c r="R91" s="7"/>
    </row>
    <row r="92" spans="1:18" ht="15">
      <c r="A92" s="196"/>
      <c r="B92" s="241"/>
      <c r="C92" s="242"/>
      <c r="D92" s="9"/>
      <c r="E92" s="9"/>
      <c r="F92" s="9"/>
      <c r="G92" s="9"/>
      <c r="H92" s="9"/>
      <c r="I92" s="7"/>
      <c r="J92" s="7"/>
      <c r="K92" s="7"/>
      <c r="L92" s="7"/>
      <c r="M92" s="7"/>
      <c r="N92" s="7"/>
      <c r="O92" s="7"/>
      <c r="P92" s="7"/>
      <c r="Q92" s="7"/>
      <c r="R92" s="7"/>
    </row>
    <row r="93" spans="1:18" ht="15">
      <c r="A93" s="196"/>
      <c r="B93" s="241"/>
      <c r="C93" s="242"/>
      <c r="D93" s="9"/>
      <c r="E93" s="9"/>
      <c r="F93" s="9"/>
      <c r="G93" s="9"/>
      <c r="H93" s="9"/>
      <c r="I93" s="7"/>
      <c r="J93" s="7"/>
      <c r="K93" s="7"/>
      <c r="L93" s="7"/>
      <c r="M93" s="7"/>
      <c r="N93" s="7"/>
      <c r="O93" s="7"/>
      <c r="P93" s="7"/>
      <c r="Q93" s="7"/>
      <c r="R93" s="7"/>
    </row>
    <row r="94" spans="1:18" ht="15">
      <c r="A94" s="205"/>
      <c r="B94" s="241"/>
      <c r="C94" s="247"/>
      <c r="D94" s="9"/>
      <c r="E94" s="9"/>
      <c r="F94" s="9"/>
      <c r="G94" s="9"/>
      <c r="H94" s="9"/>
      <c r="I94" s="7"/>
      <c r="J94" s="7"/>
      <c r="K94" s="7"/>
      <c r="L94" s="7"/>
      <c r="M94" s="7"/>
      <c r="N94" s="7"/>
      <c r="O94" s="7"/>
      <c r="P94" s="7"/>
      <c r="Q94" s="7"/>
      <c r="R94" s="7"/>
    </row>
    <row r="95" spans="1:18" ht="15">
      <c r="A95" s="205"/>
      <c r="B95" s="241"/>
      <c r="C95" s="248"/>
      <c r="D95" s="9"/>
      <c r="E95" s="9"/>
      <c r="F95" s="9"/>
      <c r="G95" s="9"/>
      <c r="H95" s="9"/>
      <c r="I95" s="7"/>
      <c r="J95" s="7"/>
      <c r="K95" s="7"/>
      <c r="L95" s="7"/>
      <c r="M95" s="7"/>
      <c r="N95" s="7"/>
      <c r="O95" s="7"/>
      <c r="P95" s="7"/>
      <c r="Q95" s="7"/>
      <c r="R95" s="7"/>
    </row>
    <row r="96" spans="1:18" ht="15">
      <c r="A96" s="205"/>
      <c r="B96" s="243"/>
      <c r="C96" s="245"/>
      <c r="D96" s="9"/>
      <c r="E96" s="9"/>
      <c r="F96" s="9"/>
      <c r="G96" s="9"/>
      <c r="H96" s="9"/>
      <c r="I96" s="7"/>
      <c r="J96" s="7"/>
      <c r="K96" s="7"/>
      <c r="L96" s="7"/>
      <c r="M96" s="7"/>
      <c r="N96" s="7"/>
      <c r="O96" s="7"/>
      <c r="P96" s="7"/>
      <c r="Q96" s="7"/>
      <c r="R96" s="7"/>
    </row>
    <row r="97" spans="1:18" ht="15">
      <c r="A97" s="205"/>
      <c r="B97" s="243"/>
      <c r="C97" s="253"/>
      <c r="D97" s="9">
        <v>2</v>
      </c>
      <c r="E97" s="9"/>
      <c r="F97" s="9"/>
      <c r="G97" s="9"/>
      <c r="H97" s="9"/>
      <c r="I97" s="7"/>
      <c r="J97" s="7"/>
      <c r="K97" s="7"/>
      <c r="L97" s="7"/>
      <c r="M97" s="7"/>
      <c r="N97" s="7"/>
      <c r="O97" s="7"/>
      <c r="P97" s="7"/>
      <c r="Q97" s="7"/>
      <c r="R97" s="7"/>
    </row>
    <row r="98" spans="1:18" ht="15">
      <c r="A98" s="196"/>
      <c r="B98" s="243"/>
      <c r="C98" s="253"/>
      <c r="D98" s="9"/>
      <c r="E98" s="9"/>
      <c r="F98" s="9"/>
      <c r="G98" s="9"/>
      <c r="H98" s="9"/>
      <c r="I98" s="7"/>
      <c r="J98" s="7"/>
      <c r="K98" s="7"/>
      <c r="L98" s="7"/>
      <c r="M98" s="7"/>
      <c r="N98" s="7"/>
      <c r="O98" s="7"/>
      <c r="P98" s="7"/>
      <c r="Q98" s="7"/>
      <c r="R98" s="7"/>
    </row>
    <row r="99" spans="1:18" ht="15">
      <c r="A99" s="196"/>
      <c r="B99" s="241"/>
      <c r="C99" s="242"/>
      <c r="D99" s="9"/>
      <c r="E99" s="9"/>
      <c r="F99" s="9"/>
      <c r="G99" s="9"/>
      <c r="H99" s="9"/>
      <c r="I99" s="7"/>
      <c r="J99" s="7"/>
      <c r="K99" s="7"/>
      <c r="L99" s="7"/>
      <c r="M99" s="7"/>
      <c r="N99" s="7"/>
      <c r="O99" s="7"/>
      <c r="P99" s="7"/>
      <c r="Q99" s="7"/>
      <c r="R99" s="7"/>
    </row>
    <row r="100" spans="1:18" ht="15">
      <c r="A100" s="196"/>
      <c r="B100" s="241"/>
      <c r="C100" s="249"/>
      <c r="D100" s="9"/>
      <c r="E100" s="9"/>
      <c r="F100" s="9"/>
      <c r="G100" s="9"/>
      <c r="H100" s="9"/>
      <c r="I100" s="7"/>
      <c r="J100" s="7"/>
      <c r="K100" s="7"/>
      <c r="L100" s="7"/>
      <c r="M100" s="7"/>
      <c r="N100" s="7"/>
      <c r="O100" s="7"/>
      <c r="P100" s="7"/>
      <c r="Q100" s="7"/>
      <c r="R100" s="7"/>
    </row>
    <row r="101" spans="1:18" ht="15">
      <c r="A101" s="196"/>
      <c r="B101" s="241"/>
      <c r="C101" s="242"/>
      <c r="D101" s="9">
        <v>1</v>
      </c>
      <c r="E101" s="9"/>
      <c r="F101" s="9"/>
      <c r="G101" s="9"/>
      <c r="H101" s="9"/>
      <c r="I101" s="7"/>
      <c r="J101" s="7"/>
      <c r="K101" s="7"/>
      <c r="L101" s="7"/>
      <c r="M101" s="7"/>
      <c r="N101" s="7"/>
      <c r="O101" s="7"/>
      <c r="P101" s="7"/>
      <c r="Q101" s="7"/>
      <c r="R101" s="7"/>
    </row>
    <row r="102" spans="1:18" ht="15">
      <c r="A102" s="196"/>
      <c r="B102" s="246"/>
      <c r="C102" s="239"/>
      <c r="D102" s="9"/>
      <c r="E102" s="9"/>
      <c r="F102" s="9"/>
      <c r="G102" s="9"/>
      <c r="H102" s="9"/>
      <c r="I102" s="7"/>
      <c r="J102" s="7"/>
      <c r="K102" s="7"/>
      <c r="L102" s="7"/>
      <c r="M102" s="7"/>
      <c r="N102" s="7"/>
      <c r="O102" s="7"/>
      <c r="P102" s="7"/>
      <c r="Q102" s="7"/>
      <c r="R102" s="7"/>
    </row>
    <row r="103" spans="1:18" ht="15">
      <c r="A103" s="196"/>
      <c r="B103" s="241"/>
      <c r="C103" s="242"/>
      <c r="D103" s="9"/>
      <c r="E103" s="9"/>
      <c r="F103" s="9"/>
      <c r="G103" s="9"/>
      <c r="H103" s="9"/>
      <c r="I103" s="7"/>
      <c r="J103" s="7"/>
      <c r="K103" s="7"/>
      <c r="L103" s="7"/>
      <c r="M103" s="7"/>
      <c r="N103" s="7"/>
      <c r="O103" s="7"/>
      <c r="P103" s="7"/>
      <c r="Q103" s="7"/>
      <c r="R103" s="7"/>
    </row>
    <row r="104" spans="1:18" ht="15">
      <c r="A104" s="196"/>
      <c r="B104" s="241"/>
      <c r="C104" s="242"/>
      <c r="D104" s="9"/>
      <c r="E104" s="9"/>
      <c r="F104" s="9"/>
      <c r="G104" s="9"/>
      <c r="H104" s="9"/>
      <c r="I104" s="7"/>
      <c r="J104" s="7"/>
      <c r="K104" s="7"/>
      <c r="L104" s="7"/>
      <c r="M104" s="7"/>
      <c r="N104" s="7"/>
      <c r="O104" s="7"/>
      <c r="P104" s="7"/>
      <c r="Q104" s="7"/>
      <c r="R104" s="7"/>
    </row>
    <row r="105" spans="1:18" ht="15">
      <c r="A105" s="196"/>
      <c r="B105" s="241"/>
      <c r="C105" s="242"/>
      <c r="D105" s="9"/>
      <c r="E105" s="9"/>
      <c r="F105" s="9"/>
      <c r="G105" s="9"/>
      <c r="H105" s="9"/>
      <c r="I105" s="7"/>
      <c r="J105" s="7"/>
      <c r="K105" s="7"/>
      <c r="L105" s="7"/>
      <c r="M105" s="7"/>
      <c r="N105" s="7"/>
      <c r="O105" s="7"/>
      <c r="P105" s="7"/>
      <c r="Q105" s="7"/>
      <c r="R105" s="7"/>
    </row>
    <row r="106" spans="1:18" ht="15">
      <c r="A106" s="196"/>
      <c r="B106" s="241"/>
      <c r="C106" s="242"/>
      <c r="D106" s="9"/>
      <c r="E106" s="9"/>
      <c r="F106" s="9"/>
      <c r="G106" s="9"/>
      <c r="H106" s="9"/>
      <c r="I106" s="7"/>
      <c r="J106" s="7"/>
      <c r="K106" s="7"/>
      <c r="L106" s="7"/>
      <c r="M106" s="7"/>
      <c r="N106" s="7"/>
      <c r="O106" s="7"/>
      <c r="P106" s="7"/>
      <c r="Q106" s="7"/>
      <c r="R106" s="7"/>
    </row>
    <row r="107" spans="1:18" ht="47.25" customHeight="1">
      <c r="A107" s="196"/>
      <c r="B107" s="241"/>
      <c r="C107" s="239"/>
      <c r="D107" s="9"/>
      <c r="E107" s="9"/>
      <c r="F107" s="9"/>
      <c r="G107" s="9"/>
      <c r="H107" s="9"/>
      <c r="I107" s="7"/>
      <c r="J107" s="7"/>
      <c r="K107" s="7"/>
      <c r="L107" s="7"/>
      <c r="M107" s="7"/>
      <c r="N107" s="7"/>
      <c r="O107" s="7"/>
      <c r="P107" s="7"/>
      <c r="Q107" s="7"/>
      <c r="R107" s="7"/>
    </row>
    <row r="108" spans="1:18" ht="15">
      <c r="A108" s="196"/>
      <c r="B108" s="246"/>
      <c r="C108" s="242"/>
      <c r="D108" s="9">
        <v>1</v>
      </c>
      <c r="E108" s="9"/>
      <c r="F108" s="9"/>
      <c r="G108" s="9"/>
      <c r="H108" s="9"/>
      <c r="I108" s="7"/>
      <c r="J108" s="7"/>
      <c r="K108" s="7"/>
      <c r="L108" s="7"/>
      <c r="M108" s="7"/>
      <c r="N108" s="7"/>
      <c r="O108" s="7"/>
      <c r="P108" s="7"/>
      <c r="Q108" s="7"/>
      <c r="R108" s="7"/>
    </row>
    <row r="109" spans="1:18" ht="15">
      <c r="A109" s="196"/>
      <c r="B109" s="241"/>
      <c r="C109" s="242"/>
      <c r="D109" s="9"/>
      <c r="E109" s="9"/>
      <c r="F109" s="9"/>
      <c r="G109" s="9"/>
      <c r="H109" s="9"/>
      <c r="I109" s="7"/>
      <c r="J109" s="7"/>
      <c r="K109" s="7"/>
      <c r="L109" s="7"/>
      <c r="M109" s="7"/>
      <c r="N109" s="7"/>
      <c r="O109" s="7"/>
      <c r="P109" s="7"/>
      <c r="Q109" s="7"/>
      <c r="R109" s="7"/>
    </row>
    <row r="110" spans="1:18" ht="15">
      <c r="A110" s="196"/>
      <c r="B110" s="241"/>
      <c r="C110" s="233"/>
      <c r="D110" s="9"/>
      <c r="E110" s="9"/>
      <c r="F110" s="9"/>
      <c r="G110" s="9"/>
      <c r="H110" s="9"/>
      <c r="I110" s="7"/>
      <c r="J110" s="7"/>
      <c r="K110" s="7"/>
      <c r="L110" s="7"/>
      <c r="M110" s="7"/>
      <c r="N110" s="7"/>
      <c r="O110" s="7"/>
      <c r="P110" s="7"/>
      <c r="Q110" s="7"/>
      <c r="R110" s="7"/>
    </row>
    <row r="111" spans="1:18" ht="15">
      <c r="A111" s="196"/>
      <c r="B111" s="254"/>
      <c r="C111" s="239"/>
      <c r="D111" s="9"/>
      <c r="E111" s="9"/>
      <c r="F111" s="9"/>
      <c r="G111" s="9"/>
      <c r="H111" s="9"/>
      <c r="I111" s="7"/>
      <c r="J111" s="7"/>
      <c r="K111" s="7"/>
      <c r="L111" s="7"/>
      <c r="M111" s="7"/>
      <c r="N111" s="7"/>
      <c r="O111" s="7"/>
      <c r="P111" s="7"/>
      <c r="Q111" s="7"/>
      <c r="R111" s="7"/>
    </row>
    <row r="112" spans="1:18" ht="15">
      <c r="A112" s="196"/>
      <c r="B112" s="255"/>
      <c r="C112" s="242"/>
      <c r="D112" s="9"/>
      <c r="E112" s="9"/>
      <c r="F112" s="9"/>
      <c r="G112" s="9"/>
      <c r="H112" s="9"/>
      <c r="I112" s="7"/>
      <c r="J112" s="7"/>
      <c r="K112" s="7"/>
      <c r="L112" s="7"/>
      <c r="M112" s="7"/>
      <c r="N112" s="7"/>
      <c r="O112" s="7"/>
      <c r="P112" s="7"/>
      <c r="Q112" s="7"/>
      <c r="R112" s="7"/>
    </row>
    <row r="113" spans="1:18" ht="15">
      <c r="A113" s="196"/>
      <c r="B113" s="255"/>
      <c r="C113" s="242"/>
      <c r="D113" s="9"/>
      <c r="E113" s="9"/>
      <c r="F113" s="9"/>
      <c r="G113" s="9"/>
      <c r="H113" s="9"/>
      <c r="I113" s="7"/>
      <c r="J113" s="7"/>
      <c r="K113" s="7"/>
      <c r="L113" s="7"/>
      <c r="M113" s="7"/>
      <c r="N113" s="7"/>
      <c r="O113" s="7"/>
      <c r="P113" s="7"/>
      <c r="Q113" s="7"/>
      <c r="R113" s="7"/>
    </row>
    <row r="114" spans="1:18" ht="15">
      <c r="A114" s="208"/>
      <c r="B114" s="255"/>
      <c r="C114" s="242"/>
      <c r="D114" s="9"/>
      <c r="E114" s="9"/>
      <c r="F114" s="9"/>
      <c r="G114" s="9"/>
      <c r="H114" s="9"/>
      <c r="I114" s="7"/>
      <c r="J114" s="7"/>
      <c r="K114" s="7"/>
      <c r="L114" s="7"/>
      <c r="M114" s="7"/>
      <c r="N114" s="7"/>
      <c r="O114" s="7"/>
      <c r="P114" s="7"/>
      <c r="Q114" s="7"/>
      <c r="R114" s="7"/>
    </row>
    <row r="115" spans="1:18" ht="15">
      <c r="A115" s="205"/>
      <c r="B115" s="255"/>
      <c r="C115" s="242"/>
      <c r="D115" s="9"/>
      <c r="E115" s="9"/>
      <c r="F115" s="9"/>
      <c r="G115" s="9"/>
      <c r="H115" s="9"/>
      <c r="I115" s="7"/>
      <c r="J115" s="7"/>
      <c r="K115" s="7"/>
      <c r="L115" s="7"/>
      <c r="M115" s="7"/>
      <c r="N115" s="7"/>
      <c r="O115" s="7"/>
      <c r="P115" s="7"/>
      <c r="Q115" s="7"/>
      <c r="R115" s="7"/>
    </row>
    <row r="116" spans="1:18" ht="15.75">
      <c r="A116" s="199"/>
      <c r="B116" s="255"/>
      <c r="C116" s="242"/>
      <c r="D116" s="9"/>
      <c r="E116" s="9"/>
      <c r="F116" s="9"/>
      <c r="G116" s="9"/>
      <c r="H116" s="9"/>
      <c r="I116" s="7"/>
      <c r="J116" s="7"/>
      <c r="K116" s="7"/>
      <c r="L116" s="7"/>
      <c r="M116" s="7"/>
      <c r="N116" s="7"/>
      <c r="O116" s="7"/>
      <c r="P116" s="7"/>
      <c r="Q116" s="7"/>
      <c r="R116" s="7"/>
    </row>
    <row r="117" spans="1:18" ht="15.75">
      <c r="A117" s="199"/>
      <c r="B117" s="255"/>
      <c r="C117" s="242"/>
      <c r="D117" s="9"/>
      <c r="E117" s="9"/>
      <c r="F117" s="9"/>
      <c r="G117" s="9"/>
      <c r="H117" s="9"/>
      <c r="I117" s="7"/>
      <c r="J117" s="7"/>
      <c r="K117" s="7"/>
      <c r="L117" s="7"/>
      <c r="M117" s="7"/>
      <c r="N117" s="7"/>
      <c r="O117" s="7"/>
      <c r="P117" s="7"/>
      <c r="Q117" s="7"/>
      <c r="R117" s="7"/>
    </row>
    <row r="118" spans="1:18" ht="15">
      <c r="A118" s="199"/>
      <c r="B118" s="255"/>
      <c r="C118" s="242"/>
      <c r="D118" s="9"/>
      <c r="E118" s="9"/>
      <c r="F118" s="9"/>
      <c r="G118" s="9"/>
      <c r="H118" s="9"/>
      <c r="I118" s="7"/>
      <c r="J118" s="7"/>
      <c r="K118" s="7"/>
      <c r="L118" s="7"/>
      <c r="M118" s="7"/>
      <c r="N118" s="7"/>
      <c r="O118" s="7"/>
      <c r="P118" s="7"/>
      <c r="Q118" s="7"/>
      <c r="R118" s="7"/>
    </row>
    <row r="119" spans="1:18" ht="15">
      <c r="A119" s="196"/>
      <c r="B119" s="255"/>
      <c r="C119" s="242"/>
      <c r="D119" s="9"/>
      <c r="E119" s="9"/>
      <c r="F119" s="9"/>
      <c r="G119" s="9"/>
      <c r="H119" s="9"/>
      <c r="I119" s="7"/>
      <c r="J119" s="7"/>
      <c r="K119" s="7"/>
      <c r="L119" s="7"/>
      <c r="M119" s="7"/>
      <c r="N119" s="7"/>
      <c r="O119" s="7"/>
      <c r="P119" s="7"/>
      <c r="Q119" s="7"/>
      <c r="R119" s="7"/>
    </row>
    <row r="120" spans="1:18" ht="15">
      <c r="A120" s="196"/>
      <c r="B120" s="255"/>
      <c r="C120" s="242"/>
      <c r="D120" s="9"/>
      <c r="E120" s="9"/>
      <c r="F120" s="9"/>
      <c r="G120" s="9"/>
      <c r="H120" s="9"/>
      <c r="I120" s="7"/>
      <c r="J120" s="7"/>
      <c r="K120" s="7"/>
      <c r="L120" s="7"/>
      <c r="M120" s="7"/>
      <c r="N120" s="7"/>
      <c r="O120" s="7"/>
      <c r="P120" s="7"/>
      <c r="Q120" s="7"/>
      <c r="R120" s="7"/>
    </row>
    <row r="121" spans="1:18" ht="15">
      <c r="A121" s="196"/>
      <c r="B121" s="255"/>
      <c r="C121" s="242"/>
      <c r="D121" s="9"/>
      <c r="E121" s="9"/>
      <c r="F121" s="9"/>
      <c r="G121" s="9"/>
      <c r="H121" s="9"/>
      <c r="I121" s="7"/>
      <c r="J121" s="7"/>
      <c r="K121" s="7"/>
      <c r="L121" s="7"/>
      <c r="M121" s="7"/>
      <c r="N121" s="7"/>
      <c r="O121" s="7"/>
      <c r="P121" s="7"/>
      <c r="Q121" s="7"/>
      <c r="R121" s="7"/>
    </row>
    <row r="122" spans="1:18" ht="15">
      <c r="A122" s="196"/>
      <c r="B122" s="255"/>
      <c r="C122" s="242"/>
      <c r="D122" s="9"/>
      <c r="E122" s="9"/>
      <c r="F122" s="9"/>
      <c r="G122" s="9"/>
      <c r="H122" s="9"/>
      <c r="I122" s="7"/>
      <c r="J122" s="7"/>
      <c r="K122" s="7"/>
      <c r="L122" s="7"/>
      <c r="M122" s="7"/>
      <c r="N122" s="7"/>
      <c r="O122" s="7"/>
      <c r="P122" s="7"/>
      <c r="Q122" s="7"/>
      <c r="R122" s="7"/>
    </row>
    <row r="123" spans="1:18" ht="15">
      <c r="A123" s="196"/>
      <c r="B123" s="255"/>
      <c r="C123" s="249"/>
      <c r="D123" s="9"/>
      <c r="E123" s="9"/>
      <c r="F123" s="9"/>
      <c r="G123" s="9"/>
      <c r="H123" s="9"/>
      <c r="I123" s="7"/>
      <c r="J123" s="7"/>
      <c r="K123" s="7"/>
      <c r="L123" s="7"/>
      <c r="M123" s="7"/>
      <c r="N123" s="7"/>
      <c r="O123" s="7"/>
      <c r="P123" s="7"/>
      <c r="Q123" s="7"/>
      <c r="R123" s="7"/>
    </row>
    <row r="124" spans="1:18" ht="15">
      <c r="A124" s="196"/>
      <c r="B124" s="255"/>
      <c r="C124" s="249"/>
      <c r="D124" s="9"/>
      <c r="E124" s="9"/>
      <c r="F124" s="9"/>
      <c r="G124" s="9"/>
      <c r="H124" s="9"/>
      <c r="I124" s="7"/>
      <c r="J124" s="7"/>
      <c r="K124" s="7"/>
      <c r="L124" s="7"/>
      <c r="M124" s="7"/>
      <c r="N124" s="7"/>
      <c r="O124" s="7"/>
      <c r="P124" s="7"/>
      <c r="Q124" s="7"/>
      <c r="R124" s="7"/>
    </row>
    <row r="125" spans="1:18" ht="15">
      <c r="A125" s="196"/>
      <c r="B125" s="254"/>
      <c r="C125" s="239"/>
      <c r="D125" s="9"/>
      <c r="E125" s="9"/>
      <c r="F125" s="9"/>
      <c r="G125" s="9"/>
      <c r="H125" s="9"/>
      <c r="I125" s="7"/>
      <c r="J125" s="7"/>
      <c r="K125" s="7"/>
      <c r="L125" s="7"/>
      <c r="M125" s="7"/>
      <c r="N125" s="7"/>
      <c r="O125" s="7"/>
      <c r="P125" s="7"/>
      <c r="Q125" s="7"/>
      <c r="R125" s="7"/>
    </row>
    <row r="126" spans="1:18" ht="15">
      <c r="A126" s="196"/>
      <c r="B126" s="255"/>
      <c r="C126" s="239"/>
      <c r="D126" s="9"/>
      <c r="E126" s="9"/>
      <c r="F126" s="9"/>
      <c r="G126" s="9"/>
      <c r="H126" s="9"/>
      <c r="I126" s="7"/>
      <c r="J126" s="7"/>
      <c r="K126" s="7"/>
      <c r="L126" s="7"/>
      <c r="M126" s="7"/>
      <c r="N126" s="7"/>
      <c r="O126" s="7"/>
      <c r="P126" s="7"/>
      <c r="Q126" s="7"/>
      <c r="R126" s="7"/>
    </row>
    <row r="127" spans="1:18" ht="15">
      <c r="A127" s="196"/>
      <c r="B127" s="255"/>
      <c r="C127" s="247"/>
      <c r="D127" s="9"/>
      <c r="E127" s="9"/>
      <c r="F127" s="9"/>
      <c r="G127" s="9"/>
      <c r="H127" s="9"/>
      <c r="I127" s="7"/>
      <c r="J127" s="7"/>
      <c r="K127" s="7"/>
      <c r="L127" s="7"/>
      <c r="M127" s="7"/>
      <c r="N127" s="7"/>
      <c r="O127" s="7"/>
      <c r="P127" s="7"/>
      <c r="Q127" s="7"/>
      <c r="R127" s="7"/>
    </row>
    <row r="128" spans="1:18" ht="15">
      <c r="A128" s="196"/>
      <c r="B128" s="255"/>
      <c r="C128" s="247"/>
      <c r="D128" s="9"/>
      <c r="E128" s="9"/>
      <c r="F128" s="9"/>
      <c r="G128" s="9"/>
      <c r="H128" s="9"/>
      <c r="I128" s="7"/>
      <c r="J128" s="7"/>
      <c r="K128" s="7"/>
      <c r="L128" s="7"/>
      <c r="M128" s="7"/>
      <c r="N128" s="7"/>
      <c r="O128" s="7"/>
      <c r="P128" s="7"/>
      <c r="Q128" s="7"/>
      <c r="R128" s="7"/>
    </row>
    <row r="129" spans="1:18" ht="15">
      <c r="A129" s="208"/>
      <c r="B129" s="255"/>
      <c r="C129" s="239"/>
      <c r="D129" s="9"/>
      <c r="E129" s="9"/>
      <c r="F129" s="9"/>
      <c r="G129" s="9"/>
      <c r="H129" s="9"/>
      <c r="I129" s="7"/>
      <c r="J129" s="7"/>
      <c r="K129" s="7"/>
      <c r="L129" s="7"/>
      <c r="M129" s="7"/>
      <c r="N129" s="7"/>
      <c r="O129" s="7"/>
      <c r="P129" s="7"/>
      <c r="Q129" s="7"/>
      <c r="R129" s="7"/>
    </row>
    <row r="130" spans="1:18" ht="15">
      <c r="A130" s="196"/>
      <c r="B130" s="255"/>
      <c r="C130" s="242"/>
      <c r="D130" s="9"/>
      <c r="E130" s="9"/>
      <c r="F130" s="9"/>
      <c r="G130" s="9"/>
      <c r="H130" s="9"/>
      <c r="I130" s="7"/>
      <c r="J130" s="7"/>
      <c r="K130" s="7"/>
      <c r="L130" s="7"/>
      <c r="M130" s="7"/>
      <c r="N130" s="7"/>
      <c r="O130" s="7"/>
      <c r="P130" s="7"/>
      <c r="Q130" s="7"/>
      <c r="R130" s="7"/>
    </row>
    <row r="131" spans="1:18" ht="15">
      <c r="A131" s="199"/>
      <c r="B131" s="255"/>
      <c r="C131" s="242"/>
      <c r="D131" s="9"/>
      <c r="E131" s="9"/>
      <c r="F131" s="9"/>
      <c r="G131" s="9"/>
      <c r="H131" s="9"/>
      <c r="I131" s="7"/>
      <c r="J131" s="7"/>
      <c r="K131" s="7"/>
      <c r="L131" s="7"/>
      <c r="M131" s="7"/>
      <c r="N131" s="7"/>
      <c r="O131" s="7"/>
      <c r="P131" s="7"/>
      <c r="Q131" s="7"/>
      <c r="R131" s="7"/>
    </row>
    <row r="132" spans="1:18" ht="15">
      <c r="A132" s="199"/>
      <c r="B132" s="254"/>
      <c r="C132" s="256"/>
      <c r="D132" s="9"/>
      <c r="E132" s="9"/>
      <c r="F132" s="9"/>
      <c r="G132" s="9"/>
      <c r="H132" s="9"/>
      <c r="I132" s="7"/>
      <c r="J132" s="7"/>
      <c r="K132" s="7"/>
      <c r="L132" s="7"/>
      <c r="M132" s="7"/>
      <c r="N132" s="7"/>
      <c r="O132" s="7"/>
      <c r="P132" s="7"/>
      <c r="Q132" s="7"/>
      <c r="R132" s="7"/>
    </row>
    <row r="133" spans="1:18" ht="15">
      <c r="A133" s="199"/>
      <c r="B133" s="255"/>
      <c r="C133" s="242"/>
      <c r="D133" s="9"/>
      <c r="E133" s="9"/>
      <c r="F133" s="9"/>
      <c r="G133" s="9"/>
      <c r="H133" s="9"/>
      <c r="I133" s="7"/>
      <c r="J133" s="7"/>
      <c r="K133" s="7"/>
      <c r="L133" s="7"/>
      <c r="M133" s="7"/>
      <c r="N133" s="7"/>
      <c r="O133" s="7"/>
      <c r="P133" s="7"/>
      <c r="Q133" s="7"/>
      <c r="R133" s="7"/>
    </row>
    <row r="134" spans="1:18" ht="15">
      <c r="A134" s="199"/>
      <c r="B134" s="255"/>
      <c r="C134" s="249"/>
      <c r="D134" s="9"/>
      <c r="E134" s="9"/>
      <c r="F134" s="9"/>
      <c r="G134" s="9"/>
      <c r="H134" s="9"/>
      <c r="I134" s="7"/>
      <c r="J134" s="7"/>
      <c r="K134" s="7"/>
      <c r="L134" s="7"/>
      <c r="M134" s="7"/>
      <c r="N134" s="7"/>
      <c r="O134" s="7"/>
      <c r="P134" s="7"/>
      <c r="Q134" s="7"/>
      <c r="R134" s="7"/>
    </row>
    <row r="135" spans="1:18" ht="15">
      <c r="A135" s="196"/>
      <c r="B135" s="255"/>
      <c r="C135" s="239"/>
      <c r="D135" s="9"/>
      <c r="E135" s="9"/>
      <c r="F135" s="9"/>
      <c r="G135" s="9"/>
      <c r="H135" s="9"/>
      <c r="I135" s="7"/>
      <c r="J135" s="7"/>
      <c r="K135" s="7"/>
      <c r="L135" s="7"/>
      <c r="M135" s="7"/>
      <c r="N135" s="7"/>
      <c r="O135" s="7"/>
      <c r="P135" s="7"/>
      <c r="Q135" s="7"/>
      <c r="R135" s="7"/>
    </row>
    <row r="136" spans="1:18" ht="15">
      <c r="A136" s="204"/>
      <c r="B136" s="255"/>
      <c r="C136" s="242"/>
      <c r="D136" s="9"/>
      <c r="E136" s="9"/>
      <c r="F136" s="9"/>
      <c r="G136" s="9"/>
      <c r="H136" s="9"/>
      <c r="I136" s="7"/>
      <c r="J136" s="7"/>
      <c r="K136" s="7"/>
      <c r="L136" s="7"/>
      <c r="M136" s="7"/>
      <c r="N136" s="7"/>
      <c r="O136" s="7"/>
      <c r="P136" s="7"/>
      <c r="Q136" s="7"/>
      <c r="R136" s="7"/>
    </row>
    <row r="137" spans="1:18" ht="15">
      <c r="A137" s="196"/>
      <c r="B137" s="255"/>
      <c r="C137" s="242"/>
      <c r="D137" s="9"/>
      <c r="E137" s="9"/>
      <c r="F137" s="9"/>
      <c r="G137" s="9"/>
      <c r="H137" s="9"/>
      <c r="I137" s="7"/>
      <c r="J137" s="7"/>
      <c r="K137" s="7"/>
      <c r="L137" s="7"/>
      <c r="M137" s="7"/>
      <c r="N137" s="7"/>
      <c r="O137" s="7"/>
      <c r="P137" s="7"/>
      <c r="Q137" s="7"/>
      <c r="R137" s="7"/>
    </row>
    <row r="138" spans="1:18" ht="15">
      <c r="A138" s="196"/>
      <c r="B138" s="255"/>
      <c r="C138" s="242"/>
      <c r="D138" s="9"/>
      <c r="E138" s="9"/>
      <c r="F138" s="9"/>
      <c r="G138" s="9"/>
      <c r="H138" s="9"/>
      <c r="I138" s="7"/>
      <c r="J138" s="7"/>
      <c r="K138" s="7"/>
      <c r="L138" s="7"/>
      <c r="M138" s="7"/>
      <c r="N138" s="7"/>
      <c r="O138" s="7"/>
      <c r="P138" s="7"/>
      <c r="Q138" s="7"/>
      <c r="R138" s="7"/>
    </row>
    <row r="139" spans="1:18" ht="15">
      <c r="A139" s="196"/>
      <c r="B139" s="255"/>
      <c r="C139" s="242"/>
      <c r="D139" s="9"/>
      <c r="E139" s="9"/>
      <c r="F139" s="9"/>
      <c r="G139" s="9"/>
      <c r="H139" s="9"/>
      <c r="I139" s="7"/>
      <c r="J139" s="7"/>
      <c r="K139" s="7"/>
      <c r="L139" s="7"/>
      <c r="M139" s="7"/>
      <c r="N139" s="7"/>
      <c r="O139" s="7"/>
      <c r="P139" s="7"/>
      <c r="Q139" s="7"/>
      <c r="R139" s="7"/>
    </row>
    <row r="140" spans="1:18" ht="15">
      <c r="A140" s="196"/>
      <c r="B140" s="255"/>
      <c r="C140" s="242"/>
      <c r="D140" s="9"/>
      <c r="E140" s="9"/>
      <c r="F140" s="9"/>
      <c r="G140" s="9"/>
      <c r="H140" s="9"/>
      <c r="I140" s="7"/>
      <c r="J140" s="7"/>
      <c r="K140" s="7"/>
      <c r="L140" s="7"/>
      <c r="M140" s="7"/>
      <c r="N140" s="7"/>
      <c r="O140" s="7"/>
      <c r="P140" s="7"/>
      <c r="Q140" s="7"/>
      <c r="R140" s="7"/>
    </row>
    <row r="141" spans="1:18" ht="15">
      <c r="A141" s="208"/>
      <c r="B141" s="255"/>
      <c r="C141" s="242"/>
      <c r="D141" s="9"/>
      <c r="E141" s="9"/>
      <c r="F141" s="9"/>
      <c r="G141" s="9"/>
      <c r="H141" s="9"/>
      <c r="I141" s="7"/>
      <c r="J141" s="7"/>
      <c r="K141" s="7"/>
      <c r="L141" s="7"/>
      <c r="M141" s="7"/>
      <c r="N141" s="7"/>
      <c r="O141" s="7"/>
      <c r="P141" s="7"/>
      <c r="Q141" s="7"/>
      <c r="R141" s="7"/>
    </row>
    <row r="142" spans="1:18" ht="15">
      <c r="A142" s="196"/>
      <c r="B142" s="255"/>
      <c r="C142" s="242"/>
      <c r="D142" s="9"/>
      <c r="E142" s="9"/>
      <c r="F142" s="9"/>
      <c r="G142" s="9"/>
      <c r="H142" s="9"/>
      <c r="I142" s="7"/>
      <c r="J142" s="7"/>
      <c r="K142" s="7"/>
      <c r="L142" s="7"/>
      <c r="M142" s="7"/>
      <c r="N142" s="7"/>
      <c r="O142" s="7"/>
      <c r="P142" s="7"/>
      <c r="Q142" s="7"/>
      <c r="R142" s="7"/>
    </row>
    <row r="143" spans="1:18" ht="15">
      <c r="A143" s="199"/>
      <c r="B143" s="255"/>
      <c r="C143" s="242"/>
      <c r="D143" s="9"/>
      <c r="E143" s="9"/>
      <c r="F143" s="9"/>
      <c r="G143" s="9"/>
      <c r="H143" s="9"/>
      <c r="I143" s="7"/>
      <c r="J143" s="7"/>
      <c r="K143" s="7"/>
      <c r="L143" s="7"/>
      <c r="M143" s="7"/>
      <c r="N143" s="7"/>
      <c r="O143" s="7"/>
      <c r="P143" s="7"/>
      <c r="Q143" s="7"/>
      <c r="R143" s="7"/>
    </row>
    <row r="144" spans="1:18" ht="15">
      <c r="A144" s="199"/>
      <c r="B144" s="255"/>
      <c r="C144" s="242"/>
      <c r="D144" s="9"/>
      <c r="E144" s="9"/>
      <c r="F144" s="9"/>
      <c r="G144" s="9"/>
      <c r="H144" s="9"/>
      <c r="I144" s="7"/>
      <c r="J144" s="7"/>
      <c r="K144" s="7"/>
      <c r="L144" s="7"/>
      <c r="M144" s="7"/>
      <c r="N144" s="7"/>
      <c r="O144" s="7"/>
      <c r="P144" s="7"/>
      <c r="Q144" s="7"/>
      <c r="R144" s="7"/>
    </row>
    <row r="145" spans="1:18" ht="15">
      <c r="A145" s="199"/>
      <c r="B145" s="255"/>
      <c r="C145" s="242"/>
      <c r="D145" s="9"/>
      <c r="E145" s="9"/>
      <c r="F145" s="9"/>
      <c r="G145" s="9"/>
      <c r="H145" s="9"/>
      <c r="I145" s="7"/>
      <c r="J145" s="7"/>
      <c r="K145" s="7"/>
      <c r="L145" s="7"/>
      <c r="M145" s="7"/>
      <c r="N145" s="7"/>
      <c r="O145" s="7"/>
      <c r="P145" s="7"/>
      <c r="Q145" s="7"/>
      <c r="R145" s="7"/>
    </row>
    <row r="146" spans="1:18" ht="15">
      <c r="A146" s="199"/>
      <c r="B146" s="255"/>
      <c r="C146" s="242"/>
      <c r="D146" s="9"/>
      <c r="E146" s="9"/>
      <c r="F146" s="9"/>
      <c r="G146" s="9"/>
      <c r="H146" s="9"/>
      <c r="I146" s="7"/>
      <c r="J146" s="7"/>
      <c r="K146" s="7"/>
      <c r="L146" s="7"/>
      <c r="M146" s="7"/>
      <c r="N146" s="7"/>
      <c r="O146" s="7"/>
      <c r="P146" s="7"/>
      <c r="Q146" s="7"/>
      <c r="R146" s="7"/>
    </row>
    <row r="147" spans="1:18" ht="15">
      <c r="A147" s="196"/>
      <c r="B147" s="255"/>
      <c r="C147" s="242"/>
      <c r="D147" s="9"/>
      <c r="E147" s="9"/>
      <c r="F147" s="9"/>
      <c r="G147" s="9"/>
      <c r="H147" s="9"/>
      <c r="I147" s="7"/>
      <c r="J147" s="7"/>
      <c r="K147" s="7"/>
      <c r="L147" s="7"/>
      <c r="M147" s="7"/>
      <c r="N147" s="7"/>
      <c r="O147" s="7"/>
      <c r="P147" s="7"/>
      <c r="Q147" s="7"/>
      <c r="R147" s="7"/>
    </row>
    <row r="148" spans="1:18" ht="15">
      <c r="A148" s="196"/>
      <c r="B148" s="255"/>
      <c r="C148" s="242"/>
      <c r="D148" s="9"/>
      <c r="E148" s="9"/>
      <c r="F148" s="9"/>
      <c r="G148" s="9"/>
      <c r="H148" s="9"/>
      <c r="I148" s="7"/>
      <c r="J148" s="7"/>
      <c r="K148" s="7"/>
      <c r="L148" s="7"/>
      <c r="M148" s="7"/>
      <c r="N148" s="7"/>
      <c r="O148" s="7"/>
      <c r="P148" s="7"/>
      <c r="Q148" s="7"/>
      <c r="R148" s="7"/>
    </row>
    <row r="149" spans="1:18" ht="15">
      <c r="A149" s="196"/>
      <c r="B149" s="255"/>
      <c r="C149" s="247"/>
      <c r="D149" s="9">
        <v>1</v>
      </c>
      <c r="E149" s="9"/>
      <c r="F149" s="9"/>
      <c r="G149" s="9"/>
      <c r="H149" s="9"/>
      <c r="I149" s="7"/>
      <c r="J149" s="7"/>
      <c r="K149" s="7"/>
      <c r="L149" s="7"/>
      <c r="M149" s="7"/>
      <c r="N149" s="7"/>
      <c r="O149" s="7"/>
      <c r="P149" s="7"/>
      <c r="Q149" s="7"/>
      <c r="R149" s="7"/>
    </row>
    <row r="150" spans="1:18" ht="15">
      <c r="A150" s="198"/>
      <c r="B150" s="255"/>
      <c r="C150" s="252"/>
      <c r="D150" s="9"/>
      <c r="E150" s="9"/>
      <c r="F150" s="9"/>
      <c r="G150" s="9"/>
      <c r="H150" s="9"/>
      <c r="I150" s="7"/>
      <c r="J150" s="7"/>
      <c r="K150" s="7"/>
      <c r="L150" s="7"/>
      <c r="M150" s="7"/>
      <c r="N150" s="7"/>
      <c r="O150" s="7"/>
      <c r="P150" s="7"/>
      <c r="Q150" s="7"/>
      <c r="R150" s="7"/>
    </row>
    <row r="151" spans="1:18" ht="15">
      <c r="A151" s="209"/>
      <c r="B151" s="255"/>
      <c r="C151" s="247"/>
      <c r="D151" s="9"/>
      <c r="E151" s="9"/>
      <c r="F151" s="9"/>
      <c r="G151" s="9"/>
      <c r="H151" s="9"/>
      <c r="I151" s="7"/>
      <c r="J151" s="7"/>
      <c r="K151" s="7"/>
      <c r="L151" s="7"/>
      <c r="M151" s="7"/>
      <c r="N151" s="7"/>
      <c r="O151" s="7"/>
      <c r="P151" s="7"/>
      <c r="Q151" s="7"/>
      <c r="R151" s="7"/>
    </row>
    <row r="152" spans="1:18" ht="15">
      <c r="A152" s="196"/>
      <c r="B152" s="255"/>
      <c r="C152" s="248"/>
      <c r="D152" s="9"/>
      <c r="E152" s="9"/>
      <c r="F152" s="9"/>
      <c r="G152" s="9"/>
      <c r="H152" s="9"/>
      <c r="I152" s="7"/>
      <c r="J152" s="7"/>
      <c r="K152" s="7"/>
      <c r="L152" s="7"/>
      <c r="M152" s="7"/>
      <c r="N152" s="7"/>
      <c r="O152" s="7"/>
      <c r="P152" s="7"/>
      <c r="Q152" s="7"/>
      <c r="R152" s="7"/>
    </row>
    <row r="153" spans="1:18" ht="15">
      <c r="A153" s="196"/>
      <c r="B153" s="255"/>
      <c r="C153" s="242"/>
      <c r="D153" s="9"/>
      <c r="E153" s="9"/>
      <c r="F153" s="9"/>
      <c r="G153" s="9"/>
      <c r="H153" s="9"/>
      <c r="I153" s="7"/>
      <c r="J153" s="7"/>
      <c r="K153" s="7"/>
      <c r="L153" s="7"/>
      <c r="M153" s="7"/>
      <c r="N153" s="7"/>
      <c r="O153" s="7"/>
      <c r="P153" s="7"/>
      <c r="Q153" s="7"/>
      <c r="R153" s="7"/>
    </row>
    <row r="154" spans="1:18" ht="15">
      <c r="A154" s="196"/>
      <c r="B154" s="255"/>
      <c r="C154" s="249"/>
      <c r="D154" s="9"/>
      <c r="E154" s="9"/>
      <c r="F154" s="9"/>
      <c r="G154" s="9"/>
      <c r="H154" s="9"/>
      <c r="I154" s="7"/>
      <c r="J154" s="7"/>
      <c r="K154" s="7"/>
      <c r="L154" s="7"/>
      <c r="M154" s="7"/>
      <c r="N154" s="7"/>
      <c r="O154" s="7"/>
      <c r="P154" s="7"/>
      <c r="Q154" s="7"/>
      <c r="R154" s="7"/>
    </row>
    <row r="155" spans="1:18" ht="15">
      <c r="A155" s="196"/>
      <c r="B155" s="255"/>
      <c r="C155" s="249"/>
      <c r="D155" s="9"/>
      <c r="E155" s="9"/>
      <c r="F155" s="9"/>
      <c r="G155" s="9"/>
      <c r="H155" s="9"/>
      <c r="I155" s="7"/>
      <c r="J155" s="7"/>
      <c r="K155" s="7"/>
      <c r="L155" s="7"/>
      <c r="M155" s="7"/>
      <c r="N155" s="7"/>
      <c r="O155" s="7"/>
      <c r="P155" s="7"/>
      <c r="Q155" s="7"/>
      <c r="R155" s="7"/>
    </row>
    <row r="156" spans="1:18" ht="15">
      <c r="A156" s="196"/>
      <c r="B156" s="255"/>
      <c r="C156" s="249"/>
      <c r="D156" s="9"/>
      <c r="E156" s="9"/>
      <c r="F156" s="9"/>
      <c r="G156" s="9"/>
      <c r="H156" s="9"/>
      <c r="I156" s="7"/>
      <c r="J156" s="7"/>
      <c r="K156" s="7"/>
      <c r="L156" s="7"/>
      <c r="M156" s="7"/>
      <c r="N156" s="7"/>
      <c r="O156" s="7"/>
      <c r="P156" s="7"/>
      <c r="Q156" s="7"/>
      <c r="R156" s="7"/>
    </row>
    <row r="157" spans="1:18" ht="15">
      <c r="A157" s="196"/>
      <c r="B157" s="255"/>
      <c r="C157" s="256"/>
      <c r="D157" s="9"/>
      <c r="E157" s="9"/>
      <c r="F157" s="9"/>
      <c r="G157" s="9"/>
      <c r="H157" s="9"/>
      <c r="I157" s="7"/>
      <c r="J157" s="7"/>
      <c r="K157" s="7"/>
      <c r="L157" s="7"/>
      <c r="M157" s="7"/>
      <c r="N157" s="7"/>
      <c r="O157" s="7"/>
      <c r="P157" s="7"/>
      <c r="Q157" s="7"/>
      <c r="R157" s="7"/>
    </row>
    <row r="158" spans="1:18" ht="15">
      <c r="A158" s="196"/>
      <c r="B158" s="241"/>
      <c r="C158" s="233"/>
      <c r="D158" s="9"/>
      <c r="E158" s="9"/>
      <c r="F158" s="9"/>
      <c r="G158" s="9"/>
      <c r="H158" s="9"/>
      <c r="I158" s="7"/>
      <c r="J158" s="7"/>
      <c r="K158" s="7"/>
      <c r="L158" s="7"/>
      <c r="M158" s="7"/>
      <c r="N158" s="7"/>
      <c r="O158" s="7"/>
      <c r="P158" s="7"/>
      <c r="Q158" s="7"/>
      <c r="R158" s="7"/>
    </row>
    <row r="159" spans="1:18" ht="15">
      <c r="A159" s="196"/>
      <c r="B159" s="254"/>
      <c r="C159" s="239"/>
      <c r="D159" s="9"/>
      <c r="E159" s="9"/>
      <c r="F159" s="9"/>
      <c r="G159" s="9"/>
      <c r="H159" s="9"/>
      <c r="I159" s="7"/>
      <c r="J159" s="7"/>
      <c r="K159" s="7"/>
      <c r="L159" s="7"/>
      <c r="M159" s="7"/>
      <c r="N159" s="7"/>
      <c r="O159" s="7"/>
      <c r="P159" s="7"/>
      <c r="Q159" s="7"/>
      <c r="R159" s="7"/>
    </row>
    <row r="160" spans="1:18" ht="15">
      <c r="A160" s="196"/>
      <c r="B160" s="254"/>
      <c r="C160" s="239"/>
      <c r="D160" s="9"/>
      <c r="E160" s="9"/>
      <c r="F160" s="9"/>
      <c r="G160" s="9"/>
      <c r="H160" s="9"/>
      <c r="I160" s="7"/>
      <c r="J160" s="7"/>
      <c r="K160" s="7"/>
      <c r="L160" s="7"/>
      <c r="M160" s="7"/>
      <c r="N160" s="7"/>
      <c r="O160" s="7"/>
      <c r="P160" s="7"/>
      <c r="Q160" s="7"/>
      <c r="R160" s="7"/>
    </row>
    <row r="161" spans="1:18" ht="15">
      <c r="A161" s="196"/>
      <c r="B161" s="254"/>
      <c r="C161" s="239"/>
      <c r="D161" s="9"/>
      <c r="E161" s="9"/>
      <c r="F161" s="9"/>
      <c r="G161" s="9"/>
      <c r="H161" s="9"/>
      <c r="I161" s="7"/>
      <c r="J161" s="7"/>
      <c r="K161" s="7"/>
      <c r="L161" s="7"/>
      <c r="M161" s="7"/>
      <c r="N161" s="7"/>
      <c r="O161" s="7"/>
      <c r="P161" s="7"/>
      <c r="Q161" s="7"/>
      <c r="R161" s="7"/>
    </row>
    <row r="162" spans="1:18" ht="15">
      <c r="A162" s="196"/>
      <c r="B162" s="254"/>
      <c r="C162" s="247"/>
      <c r="D162" s="9"/>
      <c r="E162" s="9"/>
      <c r="F162" s="9"/>
      <c r="G162" s="9"/>
      <c r="H162" s="9"/>
      <c r="I162" s="7"/>
      <c r="J162" s="7"/>
      <c r="K162" s="7"/>
      <c r="L162" s="7"/>
      <c r="M162" s="7"/>
      <c r="N162" s="7"/>
      <c r="O162" s="7"/>
      <c r="P162" s="7"/>
      <c r="Q162" s="7"/>
      <c r="R162" s="7"/>
    </row>
    <row r="163" spans="1:18" ht="15">
      <c r="A163" s="196"/>
      <c r="B163" s="254"/>
      <c r="C163" s="239"/>
      <c r="D163" s="9"/>
      <c r="E163" s="9"/>
      <c r="F163" s="9"/>
      <c r="G163" s="9"/>
      <c r="H163" s="9"/>
      <c r="I163" s="7"/>
      <c r="J163" s="7"/>
      <c r="K163" s="7"/>
      <c r="L163" s="7"/>
      <c r="M163" s="7"/>
      <c r="N163" s="7"/>
      <c r="O163" s="7"/>
      <c r="P163" s="7"/>
      <c r="Q163" s="7"/>
      <c r="R163" s="7"/>
    </row>
    <row r="164" spans="1:18" ht="15">
      <c r="A164" s="196"/>
      <c r="B164" s="255"/>
      <c r="C164" s="247"/>
      <c r="D164" s="9"/>
      <c r="E164" s="9"/>
      <c r="F164" s="9"/>
      <c r="G164" s="9"/>
      <c r="H164" s="9"/>
      <c r="I164" s="7"/>
      <c r="J164" s="7"/>
      <c r="K164" s="7"/>
      <c r="L164" s="7"/>
      <c r="M164" s="7"/>
      <c r="N164" s="7"/>
      <c r="O164" s="7"/>
      <c r="P164" s="7"/>
      <c r="Q164" s="7"/>
      <c r="R164" s="7"/>
    </row>
    <row r="165" spans="1:18" ht="15">
      <c r="A165" s="196"/>
      <c r="B165" s="255"/>
      <c r="C165" s="239"/>
      <c r="D165" s="9"/>
      <c r="E165" s="9"/>
      <c r="F165" s="9"/>
      <c r="G165" s="9"/>
      <c r="H165" s="9"/>
      <c r="I165" s="7"/>
      <c r="J165" s="7"/>
      <c r="K165" s="7"/>
      <c r="L165" s="7"/>
      <c r="M165" s="7"/>
      <c r="N165" s="7"/>
      <c r="O165" s="7"/>
      <c r="P165" s="7"/>
      <c r="Q165" s="7"/>
      <c r="R165" s="7"/>
    </row>
    <row r="166" spans="1:18" ht="15">
      <c r="A166" s="196"/>
      <c r="B166" s="255"/>
      <c r="C166" s="247"/>
      <c r="D166" s="9"/>
      <c r="E166" s="9"/>
      <c r="F166" s="9"/>
      <c r="G166" s="9"/>
      <c r="H166" s="9"/>
      <c r="I166" s="7"/>
      <c r="J166" s="7"/>
      <c r="K166" s="7"/>
      <c r="L166" s="7"/>
      <c r="M166" s="7"/>
      <c r="N166" s="7"/>
      <c r="O166" s="7"/>
      <c r="P166" s="7"/>
      <c r="Q166" s="7"/>
      <c r="R166" s="7"/>
    </row>
    <row r="167" spans="1:18" ht="15">
      <c r="A167" s="196"/>
      <c r="B167" s="255"/>
      <c r="C167" s="239"/>
      <c r="D167" s="9">
        <v>3</v>
      </c>
      <c r="E167" s="9"/>
      <c r="F167" s="9"/>
      <c r="G167" s="9"/>
      <c r="H167" s="9"/>
      <c r="I167" s="7"/>
      <c r="J167" s="7"/>
      <c r="K167" s="7"/>
      <c r="L167" s="7"/>
      <c r="M167" s="7"/>
      <c r="N167" s="7"/>
      <c r="O167" s="7"/>
      <c r="P167" s="7"/>
      <c r="Q167" s="7"/>
      <c r="R167" s="7"/>
    </row>
    <row r="168" spans="1:18" ht="15">
      <c r="A168" s="196"/>
      <c r="B168" s="255"/>
      <c r="C168" s="242"/>
      <c r="D168" s="9"/>
      <c r="E168" s="9"/>
      <c r="F168" s="9"/>
      <c r="G168" s="9"/>
      <c r="H168" s="9"/>
      <c r="I168" s="7"/>
      <c r="J168" s="7"/>
      <c r="K168" s="7"/>
      <c r="L168" s="7"/>
      <c r="M168" s="7"/>
      <c r="N168" s="7"/>
      <c r="O168" s="7"/>
      <c r="P168" s="7"/>
      <c r="Q168" s="7"/>
      <c r="R168" s="7"/>
    </row>
    <row r="169" spans="1:18" ht="21" customHeight="1">
      <c r="A169" s="196"/>
      <c r="B169" s="255"/>
      <c r="C169" s="242"/>
      <c r="D169" s="9"/>
      <c r="E169" s="9"/>
      <c r="F169" s="9"/>
      <c r="G169" s="9"/>
      <c r="H169" s="9"/>
      <c r="I169" s="7"/>
      <c r="J169" s="7"/>
      <c r="K169" s="7"/>
      <c r="L169" s="7"/>
      <c r="M169" s="7"/>
      <c r="N169" s="7"/>
      <c r="O169" s="7"/>
      <c r="P169" s="7"/>
      <c r="Q169" s="7"/>
      <c r="R169" s="7"/>
    </row>
    <row r="170" spans="1:18" ht="15">
      <c r="A170" s="196"/>
      <c r="B170" s="255"/>
      <c r="C170" s="242"/>
      <c r="D170" s="9"/>
      <c r="E170" s="9"/>
      <c r="F170" s="9"/>
      <c r="G170" s="9"/>
      <c r="H170" s="9"/>
      <c r="I170" s="7"/>
      <c r="J170" s="7"/>
      <c r="K170" s="7"/>
      <c r="L170" s="7"/>
      <c r="M170" s="7"/>
      <c r="N170" s="7"/>
      <c r="O170" s="7"/>
      <c r="P170" s="7"/>
      <c r="Q170" s="7"/>
      <c r="R170" s="7"/>
    </row>
    <row r="171" spans="1:18" ht="15">
      <c r="A171" s="196"/>
      <c r="B171" s="255"/>
      <c r="C171" s="242"/>
      <c r="D171" s="9"/>
      <c r="E171" s="9"/>
      <c r="F171" s="9"/>
      <c r="G171" s="9"/>
      <c r="H171" s="9"/>
      <c r="I171" s="7"/>
      <c r="J171" s="7"/>
      <c r="K171" s="7"/>
      <c r="L171" s="7"/>
      <c r="M171" s="7"/>
      <c r="N171" s="7"/>
      <c r="O171" s="7"/>
      <c r="P171" s="7"/>
      <c r="Q171" s="7"/>
      <c r="R171" s="7"/>
    </row>
    <row r="172" spans="1:18" ht="15">
      <c r="A172" s="196"/>
      <c r="B172" s="255"/>
      <c r="C172" s="242"/>
      <c r="D172" s="9"/>
      <c r="E172" s="9"/>
      <c r="F172" s="9"/>
      <c r="G172" s="9"/>
      <c r="H172" s="9"/>
      <c r="I172" s="7"/>
      <c r="J172" s="7"/>
      <c r="K172" s="7"/>
      <c r="L172" s="7"/>
      <c r="M172" s="7"/>
      <c r="N172" s="7"/>
      <c r="O172" s="7"/>
      <c r="P172" s="7"/>
      <c r="Q172" s="7"/>
      <c r="R172" s="7"/>
    </row>
    <row r="173" spans="1:18" ht="15">
      <c r="A173" s="196"/>
      <c r="B173" s="257"/>
      <c r="C173" s="258"/>
      <c r="D173" s="9"/>
      <c r="E173" s="9"/>
      <c r="F173" s="9"/>
      <c r="G173" s="9"/>
      <c r="H173" s="9"/>
      <c r="I173" s="7"/>
      <c r="J173" s="7"/>
      <c r="K173" s="7"/>
      <c r="L173" s="7"/>
      <c r="M173" s="7"/>
      <c r="N173" s="7"/>
      <c r="O173" s="7"/>
      <c r="P173" s="7"/>
      <c r="Q173" s="7"/>
      <c r="R173" s="7"/>
    </row>
    <row r="174" spans="1:18" ht="15">
      <c r="A174" s="196"/>
      <c r="B174" s="257"/>
      <c r="C174" s="252"/>
      <c r="D174" s="9"/>
      <c r="E174" s="9"/>
      <c r="F174" s="9"/>
      <c r="G174" s="9"/>
      <c r="H174" s="9"/>
      <c r="I174" s="7"/>
      <c r="J174" s="7"/>
      <c r="K174" s="7"/>
      <c r="L174" s="7"/>
      <c r="M174" s="7"/>
      <c r="N174" s="7"/>
      <c r="O174" s="7"/>
      <c r="P174" s="7"/>
      <c r="Q174" s="7"/>
      <c r="R174" s="7"/>
    </row>
    <row r="175" spans="1:18" ht="15">
      <c r="A175" s="196"/>
      <c r="B175" s="257"/>
      <c r="C175" s="242"/>
      <c r="D175" s="9"/>
      <c r="E175" s="9"/>
      <c r="F175" s="9"/>
      <c r="G175" s="9"/>
      <c r="H175" s="9"/>
      <c r="I175" s="7"/>
      <c r="J175" s="7"/>
      <c r="K175" s="7"/>
      <c r="L175" s="7"/>
      <c r="M175" s="7"/>
      <c r="N175" s="7"/>
      <c r="O175" s="7"/>
      <c r="P175" s="7"/>
      <c r="Q175" s="7"/>
      <c r="R175" s="7"/>
    </row>
    <row r="176" spans="1:18" ht="15">
      <c r="A176" s="196"/>
      <c r="B176" s="257"/>
      <c r="C176" s="242"/>
      <c r="D176" s="9"/>
      <c r="E176" s="9"/>
      <c r="F176" s="9"/>
      <c r="G176" s="9"/>
      <c r="H176" s="9"/>
      <c r="I176" s="7"/>
      <c r="J176" s="7"/>
      <c r="K176" s="7"/>
      <c r="L176" s="7"/>
      <c r="M176" s="7"/>
      <c r="N176" s="7"/>
      <c r="O176" s="7"/>
      <c r="P176" s="7"/>
      <c r="Q176" s="7"/>
      <c r="R176" s="7"/>
    </row>
    <row r="177" spans="1:18" ht="15">
      <c r="A177" s="196"/>
      <c r="B177" s="257"/>
      <c r="C177" s="242"/>
      <c r="D177" s="9"/>
      <c r="E177" s="9"/>
      <c r="F177" s="9"/>
      <c r="G177" s="9"/>
      <c r="H177" s="9"/>
      <c r="I177" s="7"/>
      <c r="J177" s="7"/>
      <c r="K177" s="7"/>
      <c r="L177" s="7"/>
      <c r="M177" s="7"/>
      <c r="N177" s="7"/>
      <c r="O177" s="7"/>
      <c r="P177" s="7"/>
      <c r="Q177" s="7"/>
      <c r="R177" s="7"/>
    </row>
    <row r="178" spans="1:18" ht="15">
      <c r="A178" s="196"/>
      <c r="B178" s="259"/>
      <c r="C178" s="258"/>
      <c r="D178" s="9"/>
      <c r="E178" s="9"/>
      <c r="F178" s="9"/>
      <c r="G178" s="9"/>
      <c r="H178" s="9"/>
      <c r="I178" s="7"/>
      <c r="J178" s="7"/>
      <c r="K178" s="7"/>
      <c r="L178" s="7"/>
      <c r="M178" s="7"/>
      <c r="N178" s="7"/>
      <c r="O178" s="7"/>
      <c r="P178" s="7"/>
      <c r="Q178" s="7"/>
      <c r="R178" s="7"/>
    </row>
    <row r="179" spans="1:18" ht="15">
      <c r="A179" s="196"/>
      <c r="B179" s="259"/>
      <c r="C179" s="260"/>
      <c r="D179" s="9"/>
      <c r="E179" s="9"/>
      <c r="F179" s="9"/>
      <c r="G179" s="9"/>
      <c r="H179" s="9"/>
      <c r="I179" s="7"/>
      <c r="J179" s="7"/>
      <c r="K179" s="7"/>
      <c r="L179" s="7"/>
      <c r="M179" s="7"/>
      <c r="N179" s="7"/>
      <c r="O179" s="7"/>
      <c r="P179" s="7"/>
      <c r="Q179" s="7"/>
      <c r="R179" s="7"/>
    </row>
    <row r="180" spans="1:18" ht="15">
      <c r="A180" s="209"/>
      <c r="B180" s="259"/>
      <c r="C180" s="260"/>
      <c r="D180" s="9"/>
      <c r="E180" s="9"/>
      <c r="F180" s="9"/>
      <c r="G180" s="9"/>
      <c r="H180" s="9"/>
      <c r="I180" s="7"/>
      <c r="J180" s="7"/>
      <c r="K180" s="7"/>
      <c r="L180" s="7"/>
      <c r="M180" s="7"/>
      <c r="N180" s="7"/>
      <c r="O180" s="7"/>
      <c r="P180" s="7"/>
      <c r="Q180" s="7"/>
      <c r="R180" s="7"/>
    </row>
    <row r="181" spans="1:18" ht="15">
      <c r="A181" s="196"/>
      <c r="B181" s="259"/>
      <c r="C181" s="260"/>
      <c r="D181" s="9"/>
      <c r="E181" s="9"/>
      <c r="F181" s="9"/>
      <c r="G181" s="9"/>
      <c r="H181" s="9"/>
      <c r="I181" s="7"/>
      <c r="J181" s="7"/>
      <c r="K181" s="7"/>
      <c r="L181" s="7"/>
      <c r="M181" s="7"/>
      <c r="N181" s="7"/>
      <c r="O181" s="7"/>
      <c r="P181" s="7"/>
      <c r="Q181" s="7"/>
      <c r="R181" s="7"/>
    </row>
    <row r="182" spans="1:18" ht="15">
      <c r="A182" s="196"/>
      <c r="B182" s="259"/>
      <c r="C182" s="260"/>
      <c r="D182" s="9"/>
      <c r="E182" s="9"/>
      <c r="F182" s="9"/>
      <c r="G182" s="9"/>
      <c r="H182" s="9"/>
      <c r="I182" s="7"/>
      <c r="J182" s="7"/>
      <c r="K182" s="7"/>
      <c r="L182" s="7"/>
      <c r="M182" s="7"/>
      <c r="N182" s="7"/>
      <c r="O182" s="7"/>
      <c r="P182" s="7"/>
      <c r="Q182" s="7"/>
      <c r="R182" s="7"/>
    </row>
    <row r="183" spans="1:18" ht="15">
      <c r="A183" s="196"/>
      <c r="B183" s="259"/>
      <c r="C183" s="240"/>
      <c r="D183" s="9"/>
      <c r="E183" s="9"/>
      <c r="F183" s="9"/>
      <c r="G183" s="9"/>
      <c r="H183" s="9"/>
      <c r="I183" s="7"/>
      <c r="J183" s="7"/>
      <c r="K183" s="7"/>
      <c r="L183" s="7"/>
      <c r="M183" s="7"/>
      <c r="N183" s="7"/>
      <c r="O183" s="7"/>
      <c r="P183" s="7"/>
      <c r="Q183" s="7"/>
      <c r="R183" s="7"/>
    </row>
    <row r="184" spans="1:18" ht="15">
      <c r="A184" s="196"/>
      <c r="B184" s="246"/>
      <c r="C184" s="261"/>
      <c r="D184" s="9"/>
      <c r="E184" s="9"/>
      <c r="F184" s="9"/>
      <c r="G184" s="9"/>
      <c r="H184" s="9"/>
      <c r="I184" s="7"/>
      <c r="J184" s="7"/>
      <c r="K184" s="7"/>
      <c r="L184" s="7"/>
      <c r="M184" s="7"/>
      <c r="N184" s="7"/>
      <c r="O184" s="7"/>
      <c r="P184" s="7"/>
      <c r="Q184" s="7"/>
      <c r="R184" s="7"/>
    </row>
    <row r="185" spans="1:18" ht="15">
      <c r="A185" s="196"/>
      <c r="B185" s="246"/>
      <c r="C185" s="261"/>
      <c r="D185" s="9"/>
      <c r="E185" s="9"/>
      <c r="F185" s="9"/>
      <c r="G185" s="9"/>
      <c r="H185" s="9"/>
      <c r="I185" s="7"/>
      <c r="J185" s="7"/>
      <c r="K185" s="7"/>
      <c r="L185" s="7"/>
      <c r="M185" s="7"/>
      <c r="N185" s="7"/>
      <c r="O185" s="7"/>
      <c r="P185" s="7"/>
      <c r="Q185" s="7"/>
      <c r="R185" s="7"/>
    </row>
    <row r="186" spans="1:18" ht="15">
      <c r="A186" s="196"/>
      <c r="B186" s="246"/>
      <c r="C186" s="238"/>
      <c r="D186" s="9"/>
      <c r="E186" s="9"/>
      <c r="F186" s="9"/>
      <c r="G186" s="9"/>
      <c r="H186" s="9"/>
      <c r="I186" s="7"/>
      <c r="J186" s="7"/>
      <c r="K186" s="7"/>
      <c r="L186" s="7"/>
      <c r="M186" s="7"/>
      <c r="N186" s="7"/>
      <c r="O186" s="7"/>
      <c r="P186" s="7"/>
      <c r="Q186" s="7"/>
      <c r="R186" s="7"/>
    </row>
    <row r="187" spans="1:18" ht="13.5">
      <c r="A187" s="196"/>
      <c r="B187" s="30"/>
      <c r="C187" s="262"/>
      <c r="D187" s="9"/>
      <c r="E187" s="9"/>
      <c r="F187" s="9"/>
      <c r="G187" s="9"/>
      <c r="H187" s="9"/>
      <c r="I187" s="7"/>
      <c r="J187" s="7"/>
      <c r="K187" s="7"/>
      <c r="L187" s="7"/>
      <c r="M187" s="7"/>
      <c r="N187" s="7"/>
      <c r="O187" s="7"/>
      <c r="P187" s="7"/>
      <c r="Q187" s="7"/>
      <c r="R187" s="7"/>
    </row>
    <row r="188" spans="1:18" ht="13.5">
      <c r="A188" s="196"/>
      <c r="B188" s="30"/>
      <c r="C188" s="26"/>
      <c r="D188" s="7"/>
      <c r="E188" s="7"/>
      <c r="F188" s="7"/>
      <c r="G188" s="7"/>
      <c r="H188" s="7"/>
      <c r="I188" s="7"/>
      <c r="J188" s="7"/>
      <c r="K188" s="7"/>
      <c r="L188" s="7"/>
      <c r="M188" s="7"/>
      <c r="N188" s="7"/>
      <c r="O188" s="7"/>
      <c r="P188" s="7"/>
      <c r="Q188" s="7"/>
      <c r="R188" s="7"/>
    </row>
    <row r="189" spans="1:18" ht="13.5">
      <c r="A189" s="196"/>
      <c r="B189" s="30"/>
      <c r="C189" s="26"/>
      <c r="D189" s="7"/>
      <c r="E189" s="7"/>
      <c r="F189" s="7"/>
      <c r="G189" s="7"/>
      <c r="H189" s="7"/>
      <c r="I189" s="7"/>
      <c r="J189" s="7"/>
      <c r="K189" s="7"/>
      <c r="L189" s="7"/>
      <c r="M189" s="7"/>
      <c r="N189" s="7"/>
      <c r="O189" s="7"/>
      <c r="P189" s="7"/>
      <c r="Q189" s="7"/>
      <c r="R189" s="7"/>
    </row>
    <row r="190" spans="1:18" ht="13.5">
      <c r="A190" s="209"/>
      <c r="B190" s="210"/>
      <c r="C190" s="26"/>
      <c r="D190" s="7" t="s">
        <v>477</v>
      </c>
      <c r="E190" s="7"/>
      <c r="F190" s="7"/>
      <c r="G190" s="7"/>
      <c r="H190" s="7"/>
      <c r="I190" s="7"/>
      <c r="J190" s="7"/>
      <c r="K190" s="7"/>
      <c r="L190" s="7"/>
      <c r="M190" s="7"/>
      <c r="N190" s="7"/>
      <c r="O190" s="7"/>
      <c r="P190" s="7"/>
      <c r="Q190" s="7"/>
      <c r="R190" s="7"/>
    </row>
    <row r="191" spans="1:18" ht="13.5">
      <c r="A191" s="196"/>
      <c r="B191" s="30"/>
      <c r="C191" s="26"/>
      <c r="D191" s="7"/>
      <c r="E191" s="7"/>
      <c r="F191" s="7"/>
      <c r="G191" s="7"/>
      <c r="H191" s="7"/>
      <c r="I191" s="7"/>
      <c r="J191" s="7"/>
      <c r="K191" s="7"/>
      <c r="L191" s="7"/>
      <c r="M191" s="7"/>
      <c r="N191" s="7"/>
      <c r="O191" s="7"/>
      <c r="P191" s="7"/>
      <c r="Q191" s="7"/>
      <c r="R191" s="7"/>
    </row>
    <row r="192" spans="1:18" ht="13.5">
      <c r="A192" s="196"/>
      <c r="B192" s="30"/>
      <c r="C192" s="26"/>
      <c r="D192" s="7"/>
      <c r="E192" s="7"/>
      <c r="F192" s="7"/>
      <c r="G192" s="7"/>
      <c r="H192" s="7"/>
      <c r="I192" s="7"/>
      <c r="J192" s="7"/>
      <c r="K192" s="7"/>
      <c r="L192" s="7"/>
      <c r="M192" s="7"/>
      <c r="N192" s="7"/>
      <c r="O192" s="7"/>
      <c r="P192" s="7"/>
      <c r="Q192" s="7"/>
      <c r="R192" s="7"/>
    </row>
    <row r="193" spans="1:18" ht="13.5">
      <c r="A193" s="211"/>
      <c r="B193" s="206"/>
      <c r="C193" s="26"/>
      <c r="D193" s="7"/>
      <c r="E193" s="7"/>
      <c r="F193" s="7"/>
      <c r="G193" s="7"/>
      <c r="H193" s="7"/>
      <c r="I193" s="7"/>
      <c r="J193" s="7"/>
      <c r="K193" s="7"/>
      <c r="L193" s="7"/>
      <c r="M193" s="7"/>
      <c r="N193" s="7"/>
      <c r="O193" s="7"/>
      <c r="P193" s="7"/>
      <c r="Q193" s="7"/>
      <c r="R193" s="7"/>
    </row>
    <row r="194" spans="1:18" ht="13.5">
      <c r="A194" s="196"/>
      <c r="B194" s="206"/>
      <c r="C194" s="26"/>
      <c r="D194" s="7"/>
      <c r="E194" s="7"/>
      <c r="F194" s="7"/>
      <c r="G194" s="7"/>
      <c r="H194" s="7"/>
      <c r="I194" s="7"/>
      <c r="J194" s="7"/>
      <c r="K194" s="7"/>
      <c r="L194" s="7"/>
      <c r="M194" s="7"/>
      <c r="N194" s="7"/>
      <c r="O194" s="7"/>
      <c r="P194" s="7"/>
      <c r="Q194" s="7"/>
      <c r="R194" s="7"/>
    </row>
    <row r="195" spans="1:18" ht="13.5">
      <c r="A195" s="196"/>
      <c r="B195" s="206"/>
      <c r="C195" s="26"/>
      <c r="D195" s="7"/>
      <c r="E195" s="7"/>
      <c r="F195" s="7"/>
      <c r="G195" s="7"/>
      <c r="H195" s="7"/>
      <c r="I195" s="7"/>
      <c r="J195" s="7"/>
      <c r="K195" s="7"/>
      <c r="L195" s="7"/>
      <c r="M195" s="7"/>
      <c r="N195" s="7"/>
      <c r="O195" s="7"/>
      <c r="P195" s="7"/>
      <c r="Q195" s="7"/>
      <c r="R195" s="7"/>
    </row>
    <row r="196" spans="1:18" ht="13.5">
      <c r="A196" s="196"/>
      <c r="B196" s="206"/>
      <c r="C196" s="26"/>
      <c r="D196" s="7"/>
      <c r="E196" s="7"/>
      <c r="F196" s="7"/>
      <c r="G196" s="7"/>
      <c r="H196" s="7"/>
      <c r="I196" s="7"/>
      <c r="J196" s="7"/>
      <c r="K196" s="7"/>
      <c r="L196" s="7"/>
      <c r="M196" s="7"/>
      <c r="N196" s="7"/>
      <c r="O196" s="7"/>
      <c r="P196" s="7"/>
      <c r="Q196" s="7"/>
      <c r="R196" s="7"/>
    </row>
    <row r="197" spans="1:18" ht="13.5">
      <c r="A197" s="196"/>
      <c r="B197" s="206"/>
      <c r="C197" s="26"/>
      <c r="D197" s="7"/>
      <c r="E197" s="7"/>
      <c r="F197" s="7"/>
      <c r="G197" s="7"/>
      <c r="H197" s="7"/>
      <c r="I197" s="7"/>
      <c r="J197" s="7"/>
      <c r="K197" s="7"/>
      <c r="L197" s="7"/>
      <c r="M197" s="7"/>
      <c r="N197" s="7"/>
      <c r="O197" s="7"/>
      <c r="P197" s="7"/>
      <c r="Q197" s="7"/>
      <c r="R197" s="7"/>
    </row>
    <row r="198" spans="1:18" ht="13.5">
      <c r="A198" s="196"/>
      <c r="B198" s="207"/>
      <c r="C198" s="26"/>
      <c r="D198" s="7"/>
      <c r="E198" s="7"/>
      <c r="F198" s="7"/>
      <c r="G198" s="7"/>
      <c r="H198" s="7"/>
      <c r="I198" s="7"/>
      <c r="J198" s="7"/>
      <c r="K198" s="7"/>
      <c r="L198" s="7"/>
      <c r="M198" s="7"/>
      <c r="N198" s="7"/>
      <c r="O198" s="7"/>
      <c r="P198" s="7"/>
      <c r="Q198" s="7"/>
      <c r="R198" s="7"/>
    </row>
    <row r="199" spans="1:18" ht="13.5">
      <c r="A199" s="196"/>
      <c r="B199" s="30"/>
      <c r="C199" s="26"/>
      <c r="D199" s="7"/>
      <c r="E199" s="7"/>
      <c r="F199" s="7"/>
      <c r="G199" s="7"/>
      <c r="H199" s="7"/>
      <c r="I199" s="7"/>
      <c r="J199" s="7"/>
      <c r="K199" s="7"/>
      <c r="L199" s="7"/>
      <c r="M199" s="7"/>
      <c r="N199" s="7"/>
      <c r="O199" s="7"/>
      <c r="P199" s="7"/>
      <c r="Q199" s="7"/>
      <c r="R199" s="7"/>
    </row>
    <row r="200" spans="1:18" ht="13.5">
      <c r="A200" s="196"/>
      <c r="B200" s="30"/>
      <c r="C200" s="26"/>
      <c r="D200" s="7"/>
      <c r="E200" s="7"/>
      <c r="F200" s="7"/>
      <c r="G200" s="7"/>
      <c r="H200" s="7"/>
      <c r="I200" s="7"/>
      <c r="J200" s="7"/>
      <c r="K200" s="7"/>
      <c r="L200" s="7"/>
      <c r="M200" s="7"/>
      <c r="N200" s="7"/>
      <c r="O200" s="7"/>
      <c r="P200" s="7"/>
      <c r="Q200" s="7"/>
      <c r="R200" s="7"/>
    </row>
    <row r="201" spans="1:18" ht="13.5">
      <c r="A201" s="196"/>
      <c r="B201" s="29"/>
      <c r="C201" s="26"/>
      <c r="D201" s="7"/>
      <c r="E201" s="7"/>
      <c r="F201" s="7"/>
      <c r="G201" s="7"/>
      <c r="H201" s="7"/>
      <c r="I201" s="7"/>
      <c r="J201" s="7"/>
      <c r="K201" s="7"/>
      <c r="L201" s="7"/>
      <c r="M201" s="7"/>
      <c r="N201" s="7"/>
      <c r="O201" s="7"/>
      <c r="P201" s="7"/>
      <c r="Q201" s="7"/>
      <c r="R201" s="7"/>
    </row>
    <row r="202" spans="1:18" ht="13.5">
      <c r="A202" s="196"/>
      <c r="B202" s="29"/>
      <c r="C202" s="26"/>
      <c r="D202" s="7"/>
      <c r="E202" s="7"/>
      <c r="F202" s="7"/>
      <c r="G202" s="7"/>
      <c r="H202" s="7"/>
      <c r="I202" s="7"/>
      <c r="J202" s="7"/>
      <c r="K202" s="7"/>
      <c r="L202" s="7"/>
      <c r="M202" s="7"/>
      <c r="N202" s="7"/>
      <c r="O202" s="7"/>
      <c r="P202" s="7"/>
      <c r="Q202" s="7"/>
      <c r="R202" s="7"/>
    </row>
    <row r="203" spans="1:18" ht="13.5">
      <c r="A203" s="196"/>
      <c r="B203" s="29"/>
      <c r="C203" s="26"/>
      <c r="D203" s="7"/>
      <c r="E203" s="7"/>
      <c r="F203" s="7"/>
      <c r="G203" s="7"/>
      <c r="H203" s="7"/>
      <c r="I203" s="7"/>
      <c r="J203" s="7"/>
      <c r="K203" s="7"/>
      <c r="L203" s="7"/>
      <c r="M203" s="7"/>
      <c r="N203" s="7"/>
      <c r="O203" s="7"/>
      <c r="P203" s="7"/>
      <c r="Q203" s="7"/>
      <c r="R203" s="7"/>
    </row>
    <row r="204" spans="1:18" ht="13.5">
      <c r="A204" s="196"/>
      <c r="B204" s="29"/>
      <c r="C204" s="26"/>
      <c r="D204" s="7"/>
      <c r="E204" s="7"/>
      <c r="F204" s="7"/>
      <c r="G204" s="7"/>
      <c r="H204" s="7"/>
      <c r="I204" s="7"/>
      <c r="J204" s="7"/>
      <c r="K204" s="7"/>
      <c r="L204" s="7"/>
      <c r="M204" s="7"/>
      <c r="N204" s="7"/>
      <c r="O204" s="7"/>
      <c r="P204" s="7"/>
      <c r="Q204" s="7"/>
      <c r="R204" s="7"/>
    </row>
    <row r="205" spans="1:18" ht="13.5">
      <c r="A205" s="196"/>
      <c r="B205" s="29"/>
      <c r="C205" s="26"/>
      <c r="D205" s="7"/>
      <c r="E205" s="7"/>
      <c r="F205" s="7"/>
      <c r="G205" s="7"/>
      <c r="H205" s="7"/>
      <c r="I205" s="7"/>
      <c r="J205" s="7"/>
      <c r="K205" s="7"/>
      <c r="L205" s="7"/>
      <c r="M205" s="7"/>
      <c r="N205" s="7"/>
      <c r="O205" s="7"/>
      <c r="P205" s="7"/>
      <c r="Q205" s="7"/>
      <c r="R205" s="7"/>
    </row>
    <row r="206" spans="1:18" ht="13.5">
      <c r="A206" s="196"/>
      <c r="B206" s="29"/>
      <c r="C206" s="26"/>
      <c r="D206" s="7"/>
      <c r="E206" s="7"/>
      <c r="F206" s="7"/>
      <c r="G206" s="7"/>
      <c r="H206" s="7"/>
      <c r="I206" s="7"/>
      <c r="J206" s="7"/>
      <c r="K206" s="7"/>
      <c r="L206" s="7"/>
      <c r="M206" s="7"/>
      <c r="N206" s="7"/>
      <c r="O206" s="7"/>
      <c r="P206" s="7"/>
      <c r="Q206" s="7"/>
      <c r="R206" s="7"/>
    </row>
    <row r="207" spans="1:18" ht="13.5">
      <c r="A207" s="196"/>
      <c r="B207" s="30"/>
      <c r="C207" s="26"/>
      <c r="D207" s="7"/>
      <c r="E207" s="7"/>
      <c r="F207" s="7"/>
      <c r="G207" s="7"/>
      <c r="H207" s="7"/>
      <c r="I207" s="7"/>
      <c r="J207" s="7"/>
      <c r="K207" s="7"/>
      <c r="L207" s="7"/>
      <c r="M207" s="7"/>
      <c r="N207" s="7"/>
      <c r="O207" s="7"/>
      <c r="P207" s="7"/>
      <c r="Q207" s="7"/>
      <c r="R207" s="7"/>
    </row>
    <row r="208" spans="1:18" ht="13.5">
      <c r="A208" s="196"/>
      <c r="B208" s="29"/>
      <c r="C208" s="26"/>
      <c r="D208" s="7"/>
      <c r="E208" s="7"/>
      <c r="F208" s="7"/>
      <c r="G208" s="7"/>
      <c r="H208" s="7"/>
      <c r="I208" s="7"/>
      <c r="J208" s="7"/>
      <c r="K208" s="7"/>
      <c r="L208" s="7"/>
      <c r="M208" s="7"/>
      <c r="N208" s="7"/>
      <c r="O208" s="7"/>
      <c r="P208" s="7"/>
      <c r="Q208" s="7"/>
      <c r="R208" s="7"/>
    </row>
    <row r="209" spans="1:18" ht="13.5">
      <c r="A209" s="196"/>
      <c r="B209" s="29"/>
      <c r="C209" s="26"/>
      <c r="D209" s="7"/>
      <c r="E209" s="7"/>
      <c r="F209" s="7"/>
      <c r="G209" s="7"/>
      <c r="H209" s="7"/>
      <c r="I209" s="7"/>
      <c r="J209" s="7"/>
      <c r="K209" s="7"/>
      <c r="L209" s="7"/>
      <c r="M209" s="7"/>
      <c r="N209" s="7"/>
      <c r="O209" s="7"/>
      <c r="P209" s="7"/>
      <c r="Q209" s="7"/>
      <c r="R209" s="7"/>
    </row>
    <row r="210" spans="1:18" ht="13.5">
      <c r="A210" s="196"/>
      <c r="B210" s="30"/>
      <c r="C210" s="26"/>
      <c r="D210" s="7"/>
      <c r="E210" s="7"/>
      <c r="F210" s="7"/>
      <c r="G210" s="7"/>
      <c r="H210" s="7"/>
      <c r="I210" s="7"/>
      <c r="J210" s="7"/>
      <c r="K210" s="7"/>
      <c r="L210" s="7"/>
      <c r="M210" s="7"/>
      <c r="N210" s="7"/>
      <c r="O210" s="7"/>
      <c r="P210" s="7"/>
      <c r="Q210" s="7"/>
      <c r="R210" s="7"/>
    </row>
    <row r="211" spans="1:18" ht="13.5">
      <c r="A211" s="196"/>
      <c r="B211" s="30"/>
      <c r="C211" s="26"/>
      <c r="D211" s="7"/>
      <c r="E211" s="7"/>
      <c r="F211" s="7"/>
      <c r="G211" s="7"/>
      <c r="H211" s="7"/>
      <c r="I211" s="7"/>
      <c r="J211" s="7"/>
      <c r="K211" s="7"/>
      <c r="L211" s="7"/>
      <c r="M211" s="7"/>
      <c r="N211" s="7"/>
      <c r="O211" s="7"/>
      <c r="P211" s="7"/>
      <c r="Q211" s="7"/>
      <c r="R211" s="7"/>
    </row>
    <row r="212" spans="1:18" ht="13.5">
      <c r="A212" s="196"/>
      <c r="B212" s="30"/>
      <c r="C212" s="26"/>
      <c r="D212" s="7"/>
      <c r="E212" s="7"/>
      <c r="F212" s="7"/>
      <c r="G212" s="7"/>
      <c r="H212" s="7"/>
      <c r="I212" s="7"/>
      <c r="J212" s="7"/>
      <c r="K212" s="7"/>
      <c r="L212" s="7"/>
      <c r="M212" s="7"/>
      <c r="N212" s="7"/>
      <c r="O212" s="7"/>
      <c r="P212" s="7"/>
      <c r="Q212" s="7"/>
      <c r="R212" s="7"/>
    </row>
    <row r="213" spans="1:18" ht="13.5">
      <c r="A213" s="196"/>
      <c r="B213" s="30"/>
      <c r="C213" s="26"/>
      <c r="D213" s="7"/>
      <c r="E213" s="7"/>
      <c r="F213" s="7"/>
      <c r="G213" s="7"/>
      <c r="H213" s="7"/>
      <c r="I213" s="7"/>
      <c r="J213" s="7"/>
      <c r="K213" s="7"/>
      <c r="L213" s="7"/>
      <c r="M213" s="7"/>
      <c r="N213" s="7"/>
      <c r="O213" s="7"/>
      <c r="P213" s="7"/>
      <c r="Q213" s="7"/>
      <c r="R213" s="7"/>
    </row>
    <row r="214" spans="1:18" ht="13.5">
      <c r="A214" s="196"/>
      <c r="B214" s="30"/>
      <c r="C214" s="26"/>
      <c r="D214" s="7"/>
      <c r="E214" s="7"/>
      <c r="F214" s="7"/>
      <c r="G214" s="7"/>
      <c r="H214" s="7"/>
      <c r="I214" s="7"/>
      <c r="J214" s="7"/>
      <c r="K214" s="7"/>
      <c r="L214" s="7"/>
      <c r="M214" s="7"/>
      <c r="N214" s="7"/>
      <c r="O214" s="7"/>
      <c r="P214" s="7"/>
      <c r="Q214" s="7"/>
      <c r="R214" s="7"/>
    </row>
    <row r="215" spans="1:18" ht="13.5">
      <c r="A215" s="196"/>
      <c r="B215" s="30"/>
      <c r="C215" s="26"/>
      <c r="D215" s="7"/>
      <c r="E215" s="7"/>
      <c r="F215" s="7"/>
      <c r="G215" s="7"/>
      <c r="H215" s="7"/>
      <c r="I215" s="7"/>
      <c r="J215" s="7"/>
      <c r="K215" s="7"/>
      <c r="L215" s="7"/>
      <c r="M215" s="7"/>
      <c r="N215" s="7"/>
      <c r="O215" s="7"/>
      <c r="P215" s="7"/>
      <c r="Q215" s="7"/>
      <c r="R215" s="7"/>
    </row>
    <row r="216" spans="1:18" ht="13.5">
      <c r="A216" s="198"/>
      <c r="B216" s="203"/>
      <c r="C216" s="26"/>
      <c r="D216" s="7"/>
      <c r="E216" s="7"/>
      <c r="F216" s="7"/>
      <c r="G216" s="7"/>
      <c r="H216" s="7"/>
      <c r="I216" s="7"/>
      <c r="J216" s="7"/>
      <c r="K216" s="7"/>
      <c r="L216" s="7"/>
      <c r="M216" s="7"/>
      <c r="N216" s="7"/>
      <c r="O216" s="7"/>
      <c r="P216" s="7"/>
      <c r="Q216" s="7"/>
      <c r="R216" s="7"/>
    </row>
    <row r="217" spans="1:18" ht="13.5">
      <c r="A217" s="209"/>
      <c r="B217" s="201"/>
      <c r="C217" s="26"/>
      <c r="D217" s="7"/>
      <c r="E217" s="7"/>
      <c r="F217" s="7"/>
      <c r="G217" s="7"/>
      <c r="H217" s="7"/>
      <c r="I217" s="7"/>
      <c r="J217" s="7"/>
      <c r="K217" s="7"/>
      <c r="L217" s="7"/>
      <c r="M217" s="7"/>
      <c r="N217" s="7"/>
      <c r="O217" s="7"/>
      <c r="P217" s="7"/>
      <c r="Q217" s="7"/>
      <c r="R217" s="7"/>
    </row>
    <row r="218" spans="1:18" ht="13.5">
      <c r="A218" s="209"/>
      <c r="B218" s="200"/>
      <c r="C218" s="26"/>
      <c r="D218" s="7"/>
      <c r="E218" s="7"/>
      <c r="F218" s="7"/>
      <c r="G218" s="7"/>
      <c r="H218" s="7"/>
      <c r="I218" s="7"/>
      <c r="J218" s="7"/>
      <c r="K218" s="7"/>
      <c r="L218" s="7"/>
      <c r="M218" s="7"/>
      <c r="N218" s="7"/>
      <c r="O218" s="7"/>
      <c r="P218" s="7"/>
      <c r="Q218" s="7"/>
      <c r="R218" s="7"/>
    </row>
    <row r="219" spans="1:18" ht="13.5">
      <c r="A219" s="198"/>
      <c r="B219" s="30"/>
      <c r="C219" s="26"/>
      <c r="D219" s="7"/>
      <c r="E219" s="7"/>
      <c r="F219" s="7"/>
      <c r="G219" s="7"/>
      <c r="H219" s="7"/>
      <c r="I219" s="7"/>
      <c r="J219" s="7"/>
      <c r="K219" s="7"/>
      <c r="L219" s="7"/>
      <c r="M219" s="7"/>
      <c r="N219" s="7"/>
      <c r="O219" s="7"/>
      <c r="P219" s="7"/>
      <c r="Q219" s="7"/>
      <c r="R219" s="7"/>
    </row>
    <row r="220" spans="1:18" ht="13.5">
      <c r="A220" s="198"/>
      <c r="B220" s="30"/>
      <c r="C220" s="26"/>
      <c r="D220" s="7"/>
      <c r="E220" s="7"/>
      <c r="F220" s="7"/>
      <c r="G220" s="7"/>
      <c r="H220" s="7"/>
      <c r="I220" s="7"/>
      <c r="J220" s="7"/>
      <c r="K220" s="7"/>
      <c r="L220" s="7"/>
      <c r="M220" s="7"/>
      <c r="N220" s="7"/>
      <c r="O220" s="7"/>
      <c r="P220" s="7"/>
      <c r="Q220" s="7"/>
      <c r="R220" s="7"/>
    </row>
    <row r="221" spans="1:18" ht="13.5">
      <c r="A221" s="196"/>
      <c r="B221" s="30"/>
      <c r="C221" s="26"/>
      <c r="D221" s="7"/>
      <c r="E221" s="7"/>
      <c r="F221" s="7"/>
      <c r="G221" s="7"/>
      <c r="H221" s="7"/>
      <c r="I221" s="7"/>
      <c r="J221" s="7"/>
      <c r="K221" s="7"/>
      <c r="L221" s="7"/>
      <c r="M221" s="7"/>
      <c r="N221" s="7"/>
      <c r="O221" s="7"/>
      <c r="P221" s="7"/>
      <c r="Q221" s="7"/>
      <c r="R221" s="7"/>
    </row>
    <row r="222" spans="1:18" ht="13.5">
      <c r="A222" s="208"/>
      <c r="B222" s="198"/>
      <c r="C222" s="26"/>
      <c r="D222" s="7"/>
      <c r="E222" s="7"/>
      <c r="F222" s="7"/>
      <c r="G222" s="7"/>
      <c r="H222" s="7"/>
      <c r="I222" s="7"/>
      <c r="J222" s="7"/>
      <c r="K222" s="7"/>
      <c r="L222" s="7"/>
      <c r="M222" s="7"/>
      <c r="N222" s="7"/>
      <c r="O222" s="7"/>
      <c r="P222" s="7"/>
      <c r="Q222" s="7"/>
      <c r="R222" s="7"/>
    </row>
    <row r="223" spans="1:18" ht="13.5">
      <c r="A223" s="205"/>
      <c r="B223" s="30"/>
      <c r="C223" s="26"/>
      <c r="D223" s="7"/>
      <c r="E223" s="7"/>
      <c r="F223" s="7"/>
      <c r="G223" s="7"/>
      <c r="H223" s="7"/>
      <c r="I223" s="7"/>
      <c r="J223" s="7"/>
      <c r="K223" s="7"/>
      <c r="L223" s="7"/>
      <c r="M223" s="7"/>
      <c r="N223" s="7"/>
      <c r="O223" s="7"/>
      <c r="P223" s="7"/>
      <c r="Q223" s="7"/>
      <c r="R223" s="7"/>
    </row>
    <row r="224" spans="1:18" ht="13.5">
      <c r="A224" s="205"/>
      <c r="B224" s="30"/>
      <c r="C224" s="26"/>
      <c r="D224" s="7"/>
      <c r="E224" s="7"/>
      <c r="F224" s="7"/>
      <c r="G224" s="7"/>
      <c r="H224" s="7"/>
      <c r="I224" s="7"/>
      <c r="J224" s="7"/>
      <c r="K224" s="7"/>
      <c r="L224" s="7"/>
      <c r="M224" s="7"/>
      <c r="N224" s="7"/>
      <c r="O224" s="7"/>
      <c r="P224" s="7"/>
      <c r="Q224" s="7"/>
      <c r="R224" s="7"/>
    </row>
    <row r="225" spans="1:18" ht="13.5">
      <c r="A225" s="205"/>
      <c r="B225" s="30"/>
      <c r="C225" s="26"/>
      <c r="D225" s="7"/>
      <c r="E225" s="7"/>
      <c r="F225" s="7"/>
      <c r="G225" s="7"/>
      <c r="H225" s="7"/>
      <c r="I225" s="7"/>
      <c r="J225" s="7"/>
      <c r="K225" s="7"/>
      <c r="L225" s="7"/>
      <c r="M225" s="7"/>
      <c r="N225" s="7"/>
      <c r="O225" s="7"/>
      <c r="P225" s="7"/>
      <c r="Q225" s="7"/>
      <c r="R225" s="7"/>
    </row>
    <row r="226" spans="1:18" ht="13.5">
      <c r="A226" s="205"/>
      <c r="B226" s="30"/>
      <c r="C226" s="26"/>
      <c r="D226" s="7"/>
      <c r="E226" s="7"/>
      <c r="F226" s="7"/>
      <c r="G226" s="7"/>
      <c r="H226" s="7"/>
      <c r="I226" s="7"/>
      <c r="J226" s="7"/>
      <c r="K226" s="7"/>
      <c r="L226" s="7"/>
      <c r="M226" s="7"/>
      <c r="N226" s="7"/>
      <c r="O226" s="7"/>
      <c r="P226" s="7"/>
      <c r="Q226" s="7"/>
      <c r="R226" s="7"/>
    </row>
    <row r="227" spans="1:18" ht="13.5">
      <c r="A227" s="205"/>
      <c r="B227" s="30"/>
      <c r="C227" s="26"/>
      <c r="D227" s="7"/>
      <c r="E227" s="7"/>
      <c r="F227" s="7"/>
      <c r="G227" s="7"/>
      <c r="H227" s="7"/>
      <c r="I227" s="7"/>
      <c r="J227" s="7"/>
      <c r="K227" s="7"/>
      <c r="L227" s="7"/>
      <c r="M227" s="7"/>
      <c r="N227" s="7"/>
      <c r="O227" s="7"/>
      <c r="P227" s="7"/>
      <c r="Q227" s="7"/>
      <c r="R227" s="7"/>
    </row>
    <row r="228" spans="1:18" ht="13.5">
      <c r="A228" s="196"/>
      <c r="B228" s="30"/>
      <c r="C228" s="26"/>
      <c r="D228" s="7"/>
      <c r="E228" s="7"/>
      <c r="F228" s="7"/>
      <c r="G228" s="7"/>
      <c r="H228" s="7"/>
      <c r="I228" s="7"/>
      <c r="J228" s="7"/>
      <c r="K228" s="7"/>
      <c r="L228" s="7"/>
      <c r="M228" s="7"/>
      <c r="N228" s="7"/>
      <c r="O228" s="7"/>
      <c r="P228" s="7"/>
      <c r="Q228" s="7"/>
      <c r="R228" s="7"/>
    </row>
    <row r="229" spans="1:18" ht="13.5">
      <c r="A229" s="212"/>
      <c r="B229" s="212"/>
      <c r="C229" s="27"/>
      <c r="D229" s="7"/>
      <c r="E229" s="7"/>
      <c r="F229" s="7"/>
      <c r="G229" s="7"/>
      <c r="H229" s="7"/>
      <c r="I229" s="7"/>
      <c r="J229" s="7"/>
      <c r="K229" s="7"/>
      <c r="L229" s="7"/>
      <c r="M229" s="7"/>
      <c r="N229" s="7"/>
      <c r="O229" s="7"/>
      <c r="P229" s="7"/>
      <c r="Q229" s="7"/>
      <c r="R229" s="7"/>
    </row>
    <row r="230" spans="1:18" ht="13.5">
      <c r="A230" s="209"/>
      <c r="B230" s="201"/>
      <c r="C230" s="27"/>
      <c r="D230" s="7"/>
      <c r="E230" s="7"/>
      <c r="F230" s="7"/>
      <c r="G230" s="7"/>
      <c r="H230" s="7"/>
      <c r="I230" s="7"/>
      <c r="J230" s="7"/>
      <c r="K230" s="7"/>
      <c r="L230" s="7"/>
      <c r="M230" s="7"/>
      <c r="N230" s="7"/>
      <c r="O230" s="7"/>
      <c r="P230" s="7"/>
      <c r="Q230" s="7"/>
      <c r="R230" s="7"/>
    </row>
    <row r="231" spans="1:18" ht="13.5">
      <c r="A231" s="199"/>
      <c r="B231" s="30"/>
      <c r="C231" s="27"/>
      <c r="D231" s="7"/>
      <c r="E231" s="7"/>
      <c r="F231" s="7"/>
      <c r="G231" s="7"/>
      <c r="H231" s="7"/>
      <c r="I231" s="7"/>
      <c r="J231" s="7"/>
      <c r="K231" s="7"/>
      <c r="L231" s="7"/>
      <c r="M231" s="7"/>
      <c r="N231" s="7"/>
      <c r="O231" s="7"/>
      <c r="P231" s="7"/>
      <c r="Q231" s="7"/>
      <c r="R231" s="7"/>
    </row>
    <row r="232" spans="1:3" ht="13.5">
      <c r="A232" s="199"/>
      <c r="B232" s="30"/>
      <c r="C232" s="27"/>
    </row>
    <row r="233" spans="1:3" ht="13.5">
      <c r="A233" s="199"/>
      <c r="B233" s="30"/>
      <c r="C233" s="27"/>
    </row>
    <row r="234" spans="1:3" ht="13.5">
      <c r="A234" s="199"/>
      <c r="B234" s="197"/>
      <c r="C234" s="27"/>
    </row>
    <row r="235" spans="1:3" ht="13.5">
      <c r="A235" s="199"/>
      <c r="B235" s="29"/>
      <c r="C235" s="27"/>
    </row>
    <row r="236" spans="1:3" ht="13.5">
      <c r="A236" s="199"/>
      <c r="B236" s="29"/>
      <c r="C236" s="27"/>
    </row>
    <row r="237" spans="1:3" ht="13.5">
      <c r="A237" s="197"/>
      <c r="B237" s="207"/>
      <c r="C237" s="27"/>
    </row>
    <row r="238" spans="1:3" ht="13.5">
      <c r="A238" s="196"/>
      <c r="B238" s="207"/>
      <c r="C238" s="27"/>
    </row>
    <row r="239" spans="1:3" ht="13.5">
      <c r="A239" s="209"/>
      <c r="B239" s="201"/>
      <c r="C239" s="27"/>
    </row>
    <row r="240" spans="1:3" ht="13.5">
      <c r="A240" s="199"/>
      <c r="B240" s="30"/>
      <c r="C240" s="27"/>
    </row>
    <row r="241" spans="1:3" ht="13.5">
      <c r="A241" s="199"/>
      <c r="B241" s="197"/>
      <c r="C241" s="27"/>
    </row>
    <row r="242" spans="1:3" ht="13.5">
      <c r="A242" s="199"/>
      <c r="B242" s="197"/>
      <c r="C242" s="27"/>
    </row>
    <row r="243" spans="1:3" ht="13.5">
      <c r="A243" s="199"/>
      <c r="B243" s="197"/>
      <c r="C243" s="27"/>
    </row>
    <row r="244" spans="1:3" ht="13.5">
      <c r="A244" s="199"/>
      <c r="B244" s="197"/>
      <c r="C244" s="27"/>
    </row>
    <row r="245" spans="1:3" ht="13.5">
      <c r="A245" s="199"/>
      <c r="B245" s="197"/>
      <c r="C245" s="27"/>
    </row>
    <row r="246" spans="1:3" ht="13.5">
      <c r="A246" s="199"/>
      <c r="B246" s="197"/>
      <c r="C246" s="27"/>
    </row>
    <row r="247" spans="1:3" ht="13.5">
      <c r="A247" s="199"/>
      <c r="B247" s="197"/>
      <c r="C247" s="27"/>
    </row>
    <row r="248" spans="1:3" ht="13.5">
      <c r="A248" s="199"/>
      <c r="B248" s="197"/>
      <c r="C248" s="27"/>
    </row>
    <row r="249" spans="1:3" ht="13.5">
      <c r="A249" s="199"/>
      <c r="B249" s="197"/>
      <c r="C249" s="27"/>
    </row>
    <row r="250" spans="1:3" ht="13.5">
      <c r="A250" s="199"/>
      <c r="B250" s="197"/>
      <c r="C250" s="27"/>
    </row>
    <row r="251" spans="1:3" ht="13.5">
      <c r="A251" s="199"/>
      <c r="B251" s="197"/>
      <c r="C251" s="27"/>
    </row>
    <row r="252" spans="1:3" ht="13.5">
      <c r="A252" s="199"/>
      <c r="B252" s="200"/>
      <c r="C252" s="27"/>
    </row>
    <row r="253" spans="1:3" ht="13.5">
      <c r="A253" s="199"/>
      <c r="B253" s="30"/>
      <c r="C253" s="27"/>
    </row>
    <row r="254" spans="1:3" ht="13.5">
      <c r="A254" s="199"/>
      <c r="B254" s="196"/>
      <c r="C254" s="27"/>
    </row>
    <row r="255" spans="1:3" ht="13.5">
      <c r="A255" s="199"/>
      <c r="B255" s="30"/>
      <c r="C255" s="27"/>
    </row>
    <row r="256" spans="1:3" ht="13.5">
      <c r="A256" s="199"/>
      <c r="B256" s="30"/>
      <c r="C256" s="27"/>
    </row>
    <row r="257" spans="1:3" ht="13.5">
      <c r="A257" s="199"/>
      <c r="B257" s="30"/>
      <c r="C257" s="27"/>
    </row>
    <row r="258" spans="1:3" ht="13.5">
      <c r="A258" s="199"/>
      <c r="B258" s="30"/>
      <c r="C258" s="27"/>
    </row>
    <row r="259" spans="1:3" ht="13.5">
      <c r="A259" s="199"/>
      <c r="B259" s="30"/>
      <c r="C259" s="27"/>
    </row>
    <row r="260" spans="1:7" ht="13.5">
      <c r="A260" s="199"/>
      <c r="B260" s="30"/>
      <c r="C260" s="27"/>
      <c r="D260" s="7"/>
      <c r="E260" s="7"/>
      <c r="F260" s="7"/>
      <c r="G260" s="7"/>
    </row>
    <row r="261" spans="1:7" ht="13.5">
      <c r="A261" s="196"/>
      <c r="B261" s="207"/>
      <c r="C261" s="27"/>
      <c r="D261" s="7"/>
      <c r="E261" s="7"/>
      <c r="F261" s="7"/>
      <c r="G261" s="7"/>
    </row>
    <row r="262" spans="1:7" ht="13.5">
      <c r="A262" s="208"/>
      <c r="B262" s="198"/>
      <c r="C262" s="27"/>
      <c r="D262" s="7"/>
      <c r="E262" s="7"/>
      <c r="F262" s="7"/>
      <c r="G262" s="7"/>
    </row>
    <row r="263" spans="1:7" ht="13.5">
      <c r="A263" s="196"/>
      <c r="B263" s="30"/>
      <c r="C263" s="194"/>
      <c r="D263" s="7"/>
      <c r="E263" s="7"/>
      <c r="F263" s="7"/>
      <c r="G263" s="7"/>
    </row>
    <row r="264" spans="1:7" ht="13.5">
      <c r="A264" s="30"/>
      <c r="B264" s="29"/>
      <c r="C264" s="194"/>
      <c r="D264" s="7"/>
      <c r="E264" s="7"/>
      <c r="F264" s="7"/>
      <c r="G264" s="7"/>
    </row>
    <row r="265" spans="1:7" ht="13.5">
      <c r="A265" s="30"/>
      <c r="B265" s="29"/>
      <c r="C265" s="194"/>
      <c r="D265" s="7"/>
      <c r="E265" s="7"/>
      <c r="F265" s="7"/>
      <c r="G265" s="7"/>
    </row>
    <row r="266" spans="1:7" ht="13.5">
      <c r="A266" s="30"/>
      <c r="B266" s="29"/>
      <c r="C266" s="194"/>
      <c r="D266" s="7"/>
      <c r="E266" s="7"/>
      <c r="F266" s="7"/>
      <c r="G266" s="7"/>
    </row>
    <row r="267" spans="1:7" ht="13.5">
      <c r="A267" s="195"/>
      <c r="B267" s="195"/>
      <c r="C267" s="194"/>
      <c r="D267" s="19"/>
      <c r="E267" s="20"/>
      <c r="F267" s="7"/>
      <c r="G267" s="7"/>
    </row>
    <row r="268" spans="1:7" ht="13.5">
      <c r="A268" s="195"/>
      <c r="B268" s="195"/>
      <c r="C268" s="194"/>
      <c r="D268" s="19"/>
      <c r="E268" s="18"/>
      <c r="F268" s="7"/>
      <c r="G268" s="7"/>
    </row>
    <row r="269" spans="1:7" ht="13.5">
      <c r="A269" s="30"/>
      <c r="B269" s="207"/>
      <c r="C269" s="194"/>
      <c r="D269" s="7"/>
      <c r="E269" s="7"/>
      <c r="F269" s="7"/>
      <c r="G269" s="7"/>
    </row>
    <row r="270" spans="1:7" ht="13.5">
      <c r="A270" s="196"/>
      <c r="B270" s="207"/>
      <c r="C270" s="28"/>
      <c r="D270" s="7"/>
      <c r="E270" s="7"/>
      <c r="F270" s="7"/>
      <c r="G270" s="7"/>
    </row>
    <row r="271" spans="1:7" ht="13.5">
      <c r="A271" s="196"/>
      <c r="B271" s="30"/>
      <c r="C271" s="28"/>
      <c r="D271" s="7"/>
      <c r="E271" s="7"/>
      <c r="F271" s="7"/>
      <c r="G271" s="7"/>
    </row>
    <row r="272" spans="1:3" ht="13.5">
      <c r="A272" s="196"/>
      <c r="B272" s="207"/>
      <c r="C272" s="27"/>
    </row>
    <row r="273" spans="1:3" ht="13.5">
      <c r="A273" s="198"/>
      <c r="B273" s="198"/>
      <c r="C273" s="27"/>
    </row>
    <row r="274" spans="1:3" ht="13.5">
      <c r="A274" s="209"/>
      <c r="B274" s="201"/>
      <c r="C274" s="27"/>
    </row>
    <row r="275" spans="1:3" ht="13.5">
      <c r="A275" s="196"/>
      <c r="B275" s="30"/>
      <c r="C275" s="27"/>
    </row>
    <row r="276" spans="1:3" ht="13.5">
      <c r="A276" s="196"/>
      <c r="B276" s="29"/>
      <c r="C276" s="27"/>
    </row>
    <row r="277" spans="1:3" ht="13.5">
      <c r="A277" s="196"/>
      <c r="B277" s="29"/>
      <c r="C277" s="27"/>
    </row>
    <row r="278" spans="1:3" ht="13.5">
      <c r="A278" s="196"/>
      <c r="B278" s="29"/>
      <c r="C278" s="27"/>
    </row>
    <row r="279" spans="1:3" ht="13.5">
      <c r="A279" s="196"/>
      <c r="B279" s="196"/>
      <c r="C279" s="27"/>
    </row>
    <row r="280" spans="1:3" ht="13.5">
      <c r="A280" s="196"/>
      <c r="B280" s="30"/>
      <c r="C280" s="27"/>
    </row>
    <row r="281" spans="1:3" ht="13.5">
      <c r="A281" s="196"/>
      <c r="B281" s="197"/>
      <c r="C281" s="27"/>
    </row>
    <row r="282" spans="1:3" ht="13.5">
      <c r="A282" s="196"/>
      <c r="B282" s="30"/>
      <c r="C282" s="27"/>
    </row>
    <row r="283" spans="1:3" ht="13.5">
      <c r="A283" s="209"/>
      <c r="B283" s="201"/>
      <c r="C283" s="27"/>
    </row>
    <row r="284" spans="1:3" ht="13.5">
      <c r="A284" s="196"/>
      <c r="B284" s="30"/>
      <c r="C284" s="27"/>
    </row>
    <row r="285" spans="1:3" ht="13.5">
      <c r="A285" s="196"/>
      <c r="B285" s="197"/>
      <c r="C285" s="27"/>
    </row>
    <row r="286" spans="1:3" ht="13.5">
      <c r="A286" s="196"/>
      <c r="B286" s="197"/>
      <c r="C286" s="27"/>
    </row>
    <row r="287" spans="1:3" ht="13.5">
      <c r="A287" s="196"/>
      <c r="B287" s="197"/>
      <c r="C287" s="27"/>
    </row>
    <row r="288" spans="1:3" ht="13.5">
      <c r="A288" s="196"/>
      <c r="B288" s="30"/>
      <c r="C288" s="27"/>
    </row>
    <row r="289" spans="1:3" ht="13.5">
      <c r="A289" s="196"/>
      <c r="B289" s="29"/>
      <c r="C289" s="27"/>
    </row>
    <row r="290" spans="1:3" ht="13.5">
      <c r="A290" s="196"/>
      <c r="B290" s="30"/>
      <c r="C290" s="27"/>
    </row>
    <row r="291" spans="1:3" ht="13.5">
      <c r="A291" s="196"/>
      <c r="B291" s="197"/>
      <c r="C291" s="27"/>
    </row>
    <row r="292" spans="1:3" ht="13.5">
      <c r="A292" s="196"/>
      <c r="B292" s="197"/>
      <c r="C292" s="27"/>
    </row>
    <row r="293" spans="1:3" ht="13.5">
      <c r="A293" s="196"/>
      <c r="B293" s="197"/>
      <c r="C293" s="27"/>
    </row>
    <row r="294" spans="1:3" ht="13.5">
      <c r="A294" s="196"/>
      <c r="B294" s="197"/>
      <c r="C294" s="27"/>
    </row>
    <row r="295" spans="1:3" ht="13.5">
      <c r="A295" s="211"/>
      <c r="B295" s="197"/>
      <c r="C295" s="27"/>
    </row>
    <row r="296" spans="1:3" ht="13.5">
      <c r="A296" s="196"/>
      <c r="B296" s="30"/>
      <c r="C296" s="27"/>
    </row>
    <row r="297" spans="1:3" ht="13.5">
      <c r="A297" s="196"/>
      <c r="B297" s="29"/>
      <c r="C297" s="27"/>
    </row>
    <row r="298" spans="1:3" ht="13.5">
      <c r="A298" s="196"/>
      <c r="B298" s="30"/>
      <c r="C298" s="27"/>
    </row>
    <row r="299" spans="1:3" ht="13.5">
      <c r="A299" s="213"/>
      <c r="B299" s="198"/>
      <c r="C299" s="27"/>
    </row>
    <row r="300" spans="1:3" ht="13.5">
      <c r="A300" s="209"/>
      <c r="B300" s="201"/>
      <c r="C300" s="27"/>
    </row>
    <row r="301" spans="1:3" ht="13.5">
      <c r="A301" s="209"/>
      <c r="B301" s="200"/>
      <c r="C301" s="27"/>
    </row>
    <row r="302" spans="1:3" ht="13.5">
      <c r="A302" s="196"/>
      <c r="B302" s="30"/>
      <c r="C302" s="31"/>
    </row>
    <row r="303" spans="1:3" ht="13.5">
      <c r="A303" s="196"/>
      <c r="B303" s="30"/>
      <c r="C303" s="31"/>
    </row>
    <row r="304" spans="1:3" ht="13.5">
      <c r="A304" s="196"/>
      <c r="B304" s="30"/>
      <c r="C304" s="31"/>
    </row>
    <row r="305" spans="1:3" ht="13.5">
      <c r="A305" s="196"/>
      <c r="B305" s="30"/>
      <c r="C305" s="31"/>
    </row>
    <row r="306" spans="1:3" ht="13.5">
      <c r="A306" s="196"/>
      <c r="B306" s="30"/>
      <c r="C306" s="31"/>
    </row>
    <row r="307" spans="1:3" ht="13.5">
      <c r="A307" s="196"/>
      <c r="B307" s="30"/>
      <c r="C307" s="27"/>
    </row>
    <row r="308" spans="1:3" ht="13.5">
      <c r="A308" s="196"/>
      <c r="B308" s="30"/>
      <c r="C308" s="27"/>
    </row>
    <row r="309" spans="1:3" ht="13.5">
      <c r="A309" s="196"/>
      <c r="B309" s="30"/>
      <c r="C309" s="27"/>
    </row>
    <row r="310" spans="1:3" ht="13.5">
      <c r="A310" s="209"/>
      <c r="B310" s="201"/>
      <c r="C310" s="27"/>
    </row>
    <row r="311" spans="1:3" ht="13.5">
      <c r="A311" s="196"/>
      <c r="B311" s="30"/>
      <c r="C311" s="27"/>
    </row>
    <row r="312" spans="1:3" ht="13.5">
      <c r="A312" s="196"/>
      <c r="B312" s="29"/>
      <c r="C312" s="31"/>
    </row>
    <row r="313" spans="1:3" ht="13.5">
      <c r="A313" s="196"/>
      <c r="B313" s="29"/>
      <c r="C313" s="27"/>
    </row>
    <row r="314" spans="1:3" ht="13.5">
      <c r="A314" s="196"/>
      <c r="B314" s="29"/>
      <c r="C314" s="27"/>
    </row>
    <row r="315" spans="1:3" ht="13.5">
      <c r="A315" s="196"/>
      <c r="B315" s="29"/>
      <c r="C315" s="27"/>
    </row>
    <row r="316" spans="1:3" ht="13.5">
      <c r="A316" s="196"/>
      <c r="B316" s="30"/>
      <c r="C316" s="27"/>
    </row>
    <row r="317" spans="1:3" ht="13.5">
      <c r="A317" s="209"/>
      <c r="B317" s="201"/>
      <c r="C317" s="27"/>
    </row>
    <row r="318" spans="1:3" ht="13.5">
      <c r="A318" s="196"/>
      <c r="B318" s="30"/>
      <c r="C318" s="28"/>
    </row>
    <row r="319" spans="1:3" ht="13.5">
      <c r="A319" s="196"/>
      <c r="B319" s="30"/>
      <c r="C319" s="28"/>
    </row>
    <row r="320" spans="1:3" ht="13.5">
      <c r="A320" s="196"/>
      <c r="B320" s="30"/>
      <c r="C320" s="27"/>
    </row>
    <row r="321" spans="1:3" ht="13.5">
      <c r="A321" s="209"/>
      <c r="B321" s="201"/>
      <c r="C321" s="27"/>
    </row>
    <row r="322" spans="1:3" ht="13.5">
      <c r="A322" s="196"/>
      <c r="B322" s="30"/>
      <c r="C322" s="27"/>
    </row>
    <row r="323" spans="1:3" ht="13.5">
      <c r="A323" s="196"/>
      <c r="B323" s="30"/>
      <c r="C323" s="27"/>
    </row>
    <row r="324" spans="1:3" ht="13.5">
      <c r="A324" s="196"/>
      <c r="B324" s="30"/>
      <c r="C324" s="27"/>
    </row>
    <row r="325" spans="1:3" ht="13.5">
      <c r="A325" s="196"/>
      <c r="B325" s="196"/>
      <c r="C325" s="27"/>
    </row>
    <row r="326" spans="1:3" ht="13.5">
      <c r="A326" s="196"/>
      <c r="B326" s="30"/>
      <c r="C326" s="27"/>
    </row>
    <row r="327" spans="1:3" ht="13.5">
      <c r="A327" s="209"/>
      <c r="B327" s="201"/>
      <c r="C327" s="27"/>
    </row>
    <row r="328" spans="1:3" ht="13.5">
      <c r="A328" s="196"/>
      <c r="B328" s="30"/>
      <c r="C328" s="27"/>
    </row>
    <row r="329" spans="1:3" ht="13.5">
      <c r="A329" s="196"/>
      <c r="B329" s="29"/>
      <c r="C329" s="27"/>
    </row>
    <row r="330" spans="1:3" ht="13.5">
      <c r="A330" s="196"/>
      <c r="B330" s="30"/>
      <c r="C330" s="27"/>
    </row>
    <row r="331" spans="1:3" ht="13.5">
      <c r="A331" s="196"/>
      <c r="B331" s="29"/>
      <c r="C331" s="27"/>
    </row>
    <row r="332" spans="1:3" ht="13.5">
      <c r="A332" s="199"/>
      <c r="B332" s="30"/>
      <c r="C332" s="27"/>
    </row>
    <row r="333" spans="1:3" ht="13.5">
      <c r="A333" s="199"/>
      <c r="B333" s="30"/>
      <c r="C333" s="27"/>
    </row>
    <row r="334" spans="1:3" ht="13.5">
      <c r="A334" s="196"/>
      <c r="B334" s="30"/>
      <c r="C334" s="27"/>
    </row>
    <row r="335" spans="1:3" ht="13.5">
      <c r="A335" s="196"/>
      <c r="B335" s="29"/>
      <c r="C335" s="27"/>
    </row>
    <row r="336" spans="1:3" ht="13.5">
      <c r="A336" s="196"/>
      <c r="B336" s="29"/>
      <c r="C336" s="27"/>
    </row>
    <row r="337" spans="1:3" ht="13.5">
      <c r="A337" s="196"/>
      <c r="B337" s="29"/>
      <c r="C337" s="27"/>
    </row>
    <row r="338" spans="1:3" ht="13.5">
      <c r="A338" s="196"/>
      <c r="B338" s="30"/>
      <c r="C338" s="27"/>
    </row>
    <row r="339" spans="1:3" ht="13.5">
      <c r="A339" s="196"/>
      <c r="B339" s="30"/>
      <c r="C339" s="27"/>
    </row>
    <row r="340" spans="1:3" ht="13.5">
      <c r="A340" s="198"/>
      <c r="B340" s="202"/>
      <c r="C340" s="27"/>
    </row>
    <row r="341" spans="1:3" ht="13.5">
      <c r="A341" s="209"/>
      <c r="B341" s="209"/>
      <c r="C341" s="27"/>
    </row>
    <row r="342" spans="1:3" ht="13.5">
      <c r="A342" s="196"/>
      <c r="B342" s="30"/>
      <c r="C342" s="27"/>
    </row>
    <row r="343" spans="1:3" ht="13.5">
      <c r="A343" s="196"/>
      <c r="B343" s="197"/>
      <c r="C343" s="27"/>
    </row>
    <row r="344" spans="1:3" ht="13.5">
      <c r="A344" s="196"/>
      <c r="B344" s="30"/>
      <c r="C344" s="27"/>
    </row>
    <row r="345" spans="1:3" ht="13.5">
      <c r="A345" s="196"/>
      <c r="B345" s="30"/>
      <c r="C345" s="27"/>
    </row>
    <row r="346" spans="1:3" ht="13.5">
      <c r="A346" s="196"/>
      <c r="B346" s="197"/>
      <c r="C346" s="27"/>
    </row>
    <row r="347" spans="1:3" ht="13.5">
      <c r="A347" s="196"/>
      <c r="B347" s="30"/>
      <c r="C347" s="27"/>
    </row>
    <row r="348" spans="1:3" ht="13.5">
      <c r="A348" s="196"/>
      <c r="B348" s="30"/>
      <c r="C348" s="27"/>
    </row>
    <row r="349" spans="1:3" ht="13.5">
      <c r="A349" s="209"/>
      <c r="B349" s="214"/>
      <c r="C349" s="27"/>
    </row>
    <row r="350" spans="1:3" ht="13.5">
      <c r="A350" s="209"/>
      <c r="B350" s="215"/>
      <c r="C350" s="31"/>
    </row>
    <row r="351" spans="1:3" ht="13.5">
      <c r="A351" s="209"/>
      <c r="B351" s="215"/>
      <c r="C351" s="31"/>
    </row>
    <row r="352" spans="1:3" ht="13.5">
      <c r="A352" s="209"/>
      <c r="B352" s="215"/>
      <c r="C352" s="31"/>
    </row>
    <row r="353" spans="1:3" ht="13.5">
      <c r="A353" s="209"/>
      <c r="B353" s="215"/>
      <c r="C353" s="31"/>
    </row>
    <row r="354" spans="1:3" ht="13.5">
      <c r="A354" s="209"/>
      <c r="B354" s="215"/>
      <c r="C354" s="31"/>
    </row>
    <row r="355" spans="1:3" ht="13.5">
      <c r="A355" s="209"/>
      <c r="B355" s="215"/>
      <c r="C355" s="31"/>
    </row>
    <row r="356" spans="1:3" ht="13.5">
      <c r="A356" s="209"/>
      <c r="B356" s="215"/>
      <c r="C356" s="31"/>
    </row>
    <row r="357" spans="1:3" ht="13.5">
      <c r="A357" s="196"/>
      <c r="B357" s="207"/>
      <c r="C357" s="27"/>
    </row>
    <row r="358" spans="1:3" ht="13.5">
      <c r="A358" s="196"/>
      <c r="B358" s="30"/>
      <c r="C358" s="27"/>
    </row>
    <row r="359" spans="1:3" ht="13.5">
      <c r="A359" s="209"/>
      <c r="B359" s="201"/>
      <c r="C359" s="27"/>
    </row>
    <row r="360" spans="1:3" ht="13.5">
      <c r="A360" s="196"/>
      <c r="B360" s="216"/>
      <c r="C360" s="31"/>
    </row>
    <row r="361" spans="1:3" ht="13.5">
      <c r="A361" s="196"/>
      <c r="B361" s="216"/>
      <c r="C361" s="31"/>
    </row>
    <row r="362" spans="1:3" ht="13.5">
      <c r="A362" s="196"/>
      <c r="B362" s="216"/>
      <c r="C362" s="31"/>
    </row>
    <row r="363" spans="1:3" ht="13.5">
      <c r="A363" s="196"/>
      <c r="B363" s="216"/>
      <c r="C363" s="31"/>
    </row>
    <row r="364" spans="1:3" ht="13.5">
      <c r="A364" s="196"/>
      <c r="B364" s="216"/>
      <c r="C364" s="27"/>
    </row>
    <row r="365" spans="1:3" ht="13.5">
      <c r="A365" s="196"/>
      <c r="B365" s="216"/>
      <c r="C365" s="27"/>
    </row>
    <row r="366" spans="1:3" ht="13.5">
      <c r="A366" s="196"/>
      <c r="B366" s="30"/>
      <c r="C366" s="27"/>
    </row>
    <row r="367" spans="1:3" ht="13.5">
      <c r="A367" s="209"/>
      <c r="B367" s="201"/>
      <c r="C367" s="27"/>
    </row>
    <row r="368" spans="1:3" ht="13.5">
      <c r="A368" s="196"/>
      <c r="B368" s="30"/>
      <c r="C368" s="27"/>
    </row>
    <row r="369" spans="1:3" ht="13.5">
      <c r="A369" s="196"/>
      <c r="B369" s="29"/>
      <c r="C369" s="27"/>
    </row>
    <row r="370" spans="1:3" ht="13.5">
      <c r="A370" s="196"/>
      <c r="B370" s="29"/>
      <c r="C370" s="28"/>
    </row>
    <row r="371" spans="1:3" ht="13.5">
      <c r="A371" s="196"/>
      <c r="B371" s="29"/>
      <c r="C371" s="27"/>
    </row>
    <row r="372" spans="1:3" ht="13.5">
      <c r="A372" s="196"/>
      <c r="B372" s="29"/>
      <c r="C372" s="31"/>
    </row>
    <row r="373" spans="1:3" ht="13.5">
      <c r="A373" s="196"/>
      <c r="B373" s="30"/>
      <c r="C373" s="27"/>
    </row>
    <row r="374" spans="1:3" ht="13.5">
      <c r="A374" s="196"/>
      <c r="B374" s="30"/>
      <c r="C374" s="27"/>
    </row>
    <row r="375" spans="1:3" ht="13.5">
      <c r="A375" s="196"/>
      <c r="B375" s="30"/>
      <c r="C375" s="27"/>
    </row>
    <row r="376" spans="1:3" ht="13.5">
      <c r="A376" s="196"/>
      <c r="B376" s="29"/>
      <c r="C376" s="27"/>
    </row>
    <row r="377" spans="1:3" ht="13.5">
      <c r="A377" s="196"/>
      <c r="B377" s="29"/>
      <c r="C377" s="31"/>
    </row>
    <row r="378" spans="1:3" ht="13.5">
      <c r="A378" s="196"/>
      <c r="B378" s="29"/>
      <c r="C378" s="27"/>
    </row>
    <row r="379" spans="1:3" ht="13.5">
      <c r="A379" s="196"/>
      <c r="B379" s="29"/>
      <c r="C379" s="31"/>
    </row>
    <row r="380" spans="1:3" ht="13.5">
      <c r="A380" s="196"/>
      <c r="B380" s="30"/>
      <c r="C380" s="27"/>
    </row>
    <row r="381" spans="1:3" ht="13.5">
      <c r="A381" s="196"/>
      <c r="B381" s="30"/>
      <c r="C381" s="27"/>
    </row>
    <row r="382" spans="1:3" ht="13.5">
      <c r="A382" s="196"/>
      <c r="B382" s="30"/>
      <c r="C382" s="27"/>
    </row>
    <row r="383" spans="1:3" ht="13.5">
      <c r="A383" s="217"/>
      <c r="B383" s="218"/>
      <c r="C383" s="27"/>
    </row>
    <row r="384" spans="1:3" ht="13.5">
      <c r="A384" s="219"/>
      <c r="B384" s="196"/>
      <c r="C384" s="31"/>
    </row>
    <row r="385" spans="1:3" ht="13.5">
      <c r="A385" s="219"/>
      <c r="B385" s="30"/>
      <c r="C385" s="31"/>
    </row>
    <row r="386" spans="1:3" ht="13.5">
      <c r="A386" s="196"/>
      <c r="B386" s="30"/>
      <c r="C386" s="27"/>
    </row>
    <row r="387" spans="1:3" ht="13.5">
      <c r="A387" s="25"/>
      <c r="B387" s="25"/>
      <c r="C387" s="25"/>
    </row>
    <row r="388" spans="1:3" ht="13.5">
      <c r="A388" s="25"/>
      <c r="B388" s="25"/>
      <c r="C388" s="25"/>
    </row>
    <row r="389" spans="1:3" ht="13.5">
      <c r="A389" s="25"/>
      <c r="B389" s="25"/>
      <c r="C389" s="25"/>
    </row>
  </sheetData>
  <sheetProtection selectLockedCells="1" selectUnlockedCells="1"/>
  <mergeCells count="3">
    <mergeCell ref="A1:N1"/>
    <mergeCell ref="O1:AX1"/>
    <mergeCell ref="AY1:BS1"/>
  </mergeCells>
  <printOptions/>
  <pageMargins left="0.7" right="0.7" top="0.75" bottom="0.75" header="0.3" footer="0.3"/>
  <pageSetup horizontalDpi="600" verticalDpi="600" orientation="portrait"/>
  <drawing r:id="rId1"/>
</worksheet>
</file>

<file path=xl/worksheets/sheet8.xml><?xml version="1.0" encoding="utf-8"?>
<worksheet xmlns="http://schemas.openxmlformats.org/spreadsheetml/2006/main" xmlns:r="http://schemas.openxmlformats.org/officeDocument/2006/relationships">
  <sheetPr codeName="Sheet8"/>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R5"/>
  <sheetViews>
    <sheetView zoomScalePageLayoutView="0" workbookViewId="0" topLeftCell="A1">
      <selection activeCell="Q5" sqref="A1:Q5"/>
    </sheetView>
  </sheetViews>
  <sheetFormatPr defaultColWidth="8.8515625" defaultRowHeight="15"/>
  <sheetData>
    <row r="1" spans="1:18" ht="13.5">
      <c r="A1" s="41"/>
      <c r="B1" s="41"/>
      <c r="C1" s="41"/>
      <c r="D1" s="41" t="s">
        <v>208</v>
      </c>
      <c r="E1" s="41"/>
      <c r="F1" s="41"/>
      <c r="G1" s="41" t="s">
        <v>115</v>
      </c>
      <c r="H1" s="41"/>
      <c r="I1" s="41" t="s">
        <v>205</v>
      </c>
      <c r="J1" s="41"/>
      <c r="K1" s="41" t="s">
        <v>204</v>
      </c>
      <c r="L1" s="41"/>
      <c r="M1" s="41"/>
      <c r="N1" s="41"/>
      <c r="O1" s="41"/>
      <c r="P1" s="41"/>
      <c r="Q1" s="41"/>
      <c r="R1" s="7"/>
    </row>
    <row r="2" spans="1:18" ht="13.5">
      <c r="A2" s="41" t="s">
        <v>209</v>
      </c>
      <c r="B2" s="451" t="s">
        <v>87</v>
      </c>
      <c r="C2" s="451" t="s">
        <v>341</v>
      </c>
      <c r="D2" s="451" t="s">
        <v>342</v>
      </c>
      <c r="E2" s="451" t="s">
        <v>196</v>
      </c>
      <c r="F2" s="451" t="s">
        <v>207</v>
      </c>
      <c r="G2" s="451" t="s">
        <v>197</v>
      </c>
      <c r="H2" s="451" t="s">
        <v>198</v>
      </c>
      <c r="I2" s="451" t="s">
        <v>199</v>
      </c>
      <c r="J2" s="451" t="s">
        <v>200</v>
      </c>
      <c r="K2" s="451" t="s">
        <v>201</v>
      </c>
      <c r="L2" s="451" t="s">
        <v>202</v>
      </c>
      <c r="M2" s="451" t="s">
        <v>203</v>
      </c>
      <c r="N2" s="466"/>
      <c r="O2" s="466"/>
      <c r="P2" s="41"/>
      <c r="Q2" s="41"/>
      <c r="R2" s="7"/>
    </row>
    <row r="3" spans="1:17" ht="13.5">
      <c r="A3" s="41" t="str">
        <f>'SPS Report-PART I'!C9</f>
        <v>DAMEN</v>
      </c>
      <c r="B3" s="41">
        <f>'SPS Report-PART I'!C157</f>
        <v>0.3341772151898734</v>
      </c>
      <c r="C3" s="467">
        <f>'SPS Report-PART I'!E162</f>
        <v>0</v>
      </c>
      <c r="D3" s="467">
        <f>'SPS Report-PART I'!F162</f>
        <v>0.3192826412722966</v>
      </c>
      <c r="E3" s="467">
        <f>'SPS Report-PART I'!G162</f>
        <v>0.6807173587277033</v>
      </c>
      <c r="F3" s="467">
        <f>'SPS Report-PART I'!C167</f>
        <v>0</v>
      </c>
      <c r="G3" s="467">
        <f>'SPS Report-PART I'!C168</f>
        <v>0</v>
      </c>
      <c r="H3" s="467">
        <f>'SPS Report-PART I'!C171</f>
        <v>1</v>
      </c>
      <c r="I3" s="467">
        <f>'SPS Report-PART I'!C173</f>
        <v>0</v>
      </c>
      <c r="J3" s="467">
        <f>'SPS Report-PART I'!C177</f>
        <v>0</v>
      </c>
      <c r="K3" s="467">
        <f>'SPS Report-PART I'!E177</f>
        <v>1</v>
      </c>
      <c r="L3" s="467">
        <f>'SPS Report-PART I'!F177</f>
        <v>0</v>
      </c>
      <c r="M3" s="467">
        <f>'SPS Report-PART I'!G177</f>
        <v>1</v>
      </c>
      <c r="N3" s="41"/>
      <c r="O3" s="41"/>
      <c r="P3" s="41"/>
      <c r="Q3" s="41"/>
    </row>
    <row r="4" spans="1:17" ht="13.5">
      <c r="A4" s="41"/>
      <c r="B4" s="41"/>
      <c r="C4" s="41"/>
      <c r="D4" s="41"/>
      <c r="E4" s="41"/>
      <c r="F4" s="41"/>
      <c r="G4" s="41"/>
      <c r="H4" s="41"/>
      <c r="I4" s="41"/>
      <c r="J4" s="41"/>
      <c r="K4" s="41"/>
      <c r="L4" s="41"/>
      <c r="M4" s="41"/>
      <c r="N4" s="41"/>
      <c r="O4" s="41"/>
      <c r="P4" s="41"/>
      <c r="Q4" s="41"/>
    </row>
    <row r="5" spans="1:17" ht="13.5">
      <c r="A5" s="41"/>
      <c r="B5" s="41"/>
      <c r="C5" s="41"/>
      <c r="D5" s="41"/>
      <c r="E5" s="41"/>
      <c r="F5" s="41"/>
      <c r="G5" s="41"/>
      <c r="H5" s="41"/>
      <c r="I5" s="41"/>
      <c r="J5" s="41"/>
      <c r="K5" s="41"/>
      <c r="L5" s="41"/>
      <c r="M5" s="41"/>
      <c r="N5" s="41"/>
      <c r="O5" s="41"/>
      <c r="P5" s="41"/>
      <c r="Q5" s="41"/>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Microfinance Information eXchange,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Micol Pistelli</dc:creator>
  <cp:keywords/>
  <dc:description/>
  <cp:lastModifiedBy>Natalie Stone</cp:lastModifiedBy>
  <cp:lastPrinted>2009-05-05T15:55:45Z</cp:lastPrinted>
  <dcterms:created xsi:type="dcterms:W3CDTF">2008-08-06T14:20:54Z</dcterms:created>
  <dcterms:modified xsi:type="dcterms:W3CDTF">2010-03-24T14:29:45Z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