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20" yWindow="55656" windowWidth="21600" windowHeight="13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<sst xmlns="http://schemas.openxmlformats.org/spreadsheetml/2006/main" count="14" uniqueCount="14">
  <si>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Est. Additional FY2011 Revenue - Moz</t>
  </si>
  <si>
    <t>Original 2010 Total Program Budget</t>
  </si>
  <si>
    <t>Est. FY2011 + FY2012 Budget</t>
  </si>
  <si>
    <t xml:space="preserve"> Total Program</t>
  </si>
  <si>
    <t>02.09.2011 Program Budget</t>
  </si>
  <si>
    <t xml:space="preserve">Sub Total FY2011 YTD </t>
  </si>
  <si>
    <t>Current Gap per Budgets</t>
  </si>
  <si>
    <t>VillageReach           Other Dev. &amp; Support</t>
  </si>
  <si>
    <t>Carryover for Mozambique</t>
  </si>
  <si>
    <t>$$ Raised YTD FY2011</t>
  </si>
  <si>
    <t>Est. FY2011 Budget</t>
  </si>
  <si>
    <t>Budget</t>
  </si>
  <si>
    <t>As of February 9, 2011</t>
  </si>
  <si>
    <t xml:space="preserve">Fully Funded FY2010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</si>
</sst>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1" fillId="2" borderId="0" xfId="0" applyNumberFormat="1" applyFont="1" applyFill="1" applyAlignment="1">
      <alignment horizontal="centerContinuous" vertical="center" wrapText="1"/>
    </xf>
    <xf numFmtId="0" fontId="1" fillId="2" borderId="0" xfId="0" applyFont="1" applyFill="1" applyAlignment="1">
      <alignment horizontal="centerContinuous" vertical="center"/>
    </xf>
    <xf numFmtId="0" fontId="1" fillId="0" borderId="0" xfId="0" applyFont="1" applyAlignment="1">
      <alignment horizontal="left" vertical="center" wrapText="1"/>
    </xf>
    <xf numFmtId="5" fontId="0" fillId="0" borderId="0" xfId="0" applyNumberFormat="1" applyAlignment="1">
      <alignment/>
    </xf>
    <xf numFmtId="0" fontId="1" fillId="0" borderId="0" xfId="0" applyFont="1" applyAlignment="1">
      <alignment wrapText="1"/>
    </xf>
    <xf numFmtId="5" fontId="1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0" fontId="1" fillId="0" borderId="0" xfId="0" applyFont="1" applyAlignment="1">
      <alignment vertical="top" wrapText="1"/>
    </xf>
    <xf numFmtId="5" fontId="0" fillId="0" borderId="0" xfId="0" applyNumberForma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19" sqref="D19"/>
    </sheetView>
  </sheetViews>
  <sheetFormatPr defaultColWidth="11.00390625" defaultRowHeight="12.75"/>
  <cols>
    <col min="1" max="1" width="19.875" style="1" customWidth="1"/>
    <col min="2" max="2" width="11.75390625" style="0" customWidth="1"/>
    <col min="3" max="3" width="18.75390625" style="0" customWidth="1"/>
    <col min="4" max="6" width="15.75390625" style="0" customWidth="1"/>
  </cols>
  <sheetData>
    <row r="1" spans="1:6" s="4" customFormat="1" ht="25.5">
      <c r="A1" s="9" t="s">
        <v>12</v>
      </c>
      <c r="B1" s="10"/>
      <c r="C1" s="7" t="s">
        <v>1</v>
      </c>
      <c r="D1" s="8" t="s">
        <v>4</v>
      </c>
      <c r="E1" s="8"/>
      <c r="F1" s="8"/>
    </row>
    <row r="2" spans="2:6" s="4" customFormat="1" ht="25.5">
      <c r="B2" s="5"/>
      <c r="C2" s="6"/>
      <c r="D2" s="7" t="s">
        <v>3</v>
      </c>
      <c r="E2" s="7" t="s">
        <v>10</v>
      </c>
      <c r="F2" s="7" t="s">
        <v>2</v>
      </c>
    </row>
    <row r="3" spans="2:6" s="4" customFormat="1" ht="12.75">
      <c r="B3" s="5"/>
      <c r="C3" s="6"/>
      <c r="D3" s="7"/>
      <c r="E3" s="7"/>
      <c r="F3" s="7"/>
    </row>
    <row r="4" spans="1:6" ht="12.75">
      <c r="A4" s="1" t="s">
        <v>11</v>
      </c>
      <c r="B4" s="14"/>
      <c r="C4" s="15">
        <v>-5635439</v>
      </c>
      <c r="D4" s="15">
        <v>-5874588</v>
      </c>
      <c r="E4" s="15">
        <v>-804450</v>
      </c>
      <c r="F4" s="15">
        <v>-1942369</v>
      </c>
    </row>
    <row r="5" spans="2:6" ht="12.75">
      <c r="B5" s="14"/>
      <c r="C5" s="15"/>
      <c r="D5" s="15"/>
      <c r="E5" s="15"/>
      <c r="F5" s="15"/>
    </row>
    <row r="6" spans="1:6" ht="30" customHeight="1">
      <c r="A6" s="4" t="s">
        <v>13</v>
      </c>
      <c r="B6" s="17">
        <v>693100</v>
      </c>
      <c r="C6" s="15"/>
      <c r="D6" s="15"/>
      <c r="E6" s="15"/>
      <c r="F6" s="15"/>
    </row>
    <row r="7" spans="1:6" ht="30" customHeight="1">
      <c r="A7" s="11" t="s">
        <v>9</v>
      </c>
      <c r="B7" s="17">
        <f>1404188</f>
        <v>1404188</v>
      </c>
      <c r="C7" s="15"/>
      <c r="D7" s="15"/>
      <c r="E7" s="15"/>
      <c r="F7" s="15"/>
    </row>
    <row r="8" spans="1:6" ht="30" customHeight="1">
      <c r="A8" s="11" t="s">
        <v>8</v>
      </c>
      <c r="B8" s="17">
        <v>223303</v>
      </c>
      <c r="C8" s="15"/>
      <c r="D8" s="15"/>
      <c r="E8" s="15"/>
      <c r="F8" s="15"/>
    </row>
    <row r="9" spans="1:6" ht="30" customHeight="1">
      <c r="A9" s="11" t="s">
        <v>7</v>
      </c>
      <c r="B9" s="17">
        <v>-410000</v>
      </c>
      <c r="C9" s="15"/>
      <c r="D9" s="15"/>
      <c r="E9" s="15"/>
      <c r="F9" s="15"/>
    </row>
    <row r="10" spans="1:6" s="3" customFormat="1" ht="30" customHeight="1">
      <c r="A10" s="11" t="s">
        <v>0</v>
      </c>
      <c r="B10" s="17">
        <v>375000</v>
      </c>
      <c r="C10" s="17"/>
      <c r="D10" s="17"/>
      <c r="E10" s="17"/>
      <c r="F10" s="17"/>
    </row>
    <row r="11" spans="1:6" ht="30" customHeight="1">
      <c r="A11" s="6" t="s">
        <v>5</v>
      </c>
      <c r="B11" s="17">
        <f>SUM(B7:B10)</f>
        <v>1592491</v>
      </c>
      <c r="C11" s="15"/>
      <c r="D11" s="15"/>
      <c r="E11" s="15"/>
      <c r="F11" s="15"/>
    </row>
    <row r="12" spans="1:6" ht="12.75">
      <c r="A12" s="13"/>
      <c r="B12" s="15"/>
      <c r="C12" s="15"/>
      <c r="D12" s="15"/>
      <c r="E12" s="15"/>
      <c r="F12" s="15"/>
    </row>
    <row r="13" spans="1:6" ht="25.5">
      <c r="A13" s="13" t="s">
        <v>6</v>
      </c>
      <c r="B13" s="15"/>
      <c r="C13" s="15">
        <f>(C4)+B11+B6</f>
        <v>-3349848</v>
      </c>
      <c r="D13" s="15">
        <f>(D4)+B11+B6</f>
        <v>-3588997</v>
      </c>
      <c r="E13" s="15">
        <f>(E4)+B11</f>
        <v>788041</v>
      </c>
      <c r="F13" s="15">
        <f>F4+B11</f>
        <v>-349878</v>
      </c>
    </row>
    <row r="14" spans="2:6" ht="12.75">
      <c r="B14" s="15"/>
      <c r="C14" s="15"/>
      <c r="D14" s="15"/>
      <c r="E14" s="15"/>
      <c r="F14" s="15"/>
    </row>
    <row r="15" spans="2:6" ht="12.75">
      <c r="B15" s="15"/>
      <c r="C15" s="15"/>
      <c r="D15" s="15"/>
      <c r="E15" s="15"/>
      <c r="F15" s="15"/>
    </row>
    <row r="16" spans="2:6" ht="12.75">
      <c r="B16" s="15"/>
      <c r="C16" s="15"/>
      <c r="D16" s="15"/>
      <c r="E16" s="15"/>
      <c r="F16" s="15"/>
    </row>
    <row r="17" spans="1:6" ht="12.75" customHeight="1">
      <c r="A17" s="16"/>
      <c r="B17" s="15"/>
      <c r="C17" s="15"/>
      <c r="D17" s="15"/>
      <c r="E17" s="15"/>
      <c r="F17" s="15"/>
    </row>
    <row r="18" spans="2:6" ht="12.75">
      <c r="B18" s="15"/>
      <c r="C18" s="15"/>
      <c r="D18" s="15"/>
      <c r="E18" s="15"/>
      <c r="F18" s="15"/>
    </row>
    <row r="19" spans="2:6" ht="12.75">
      <c r="B19" s="12"/>
      <c r="C19" s="12"/>
      <c r="D19" s="12"/>
      <c r="E19" s="12"/>
      <c r="F19" s="12"/>
    </row>
    <row r="20" spans="2:6" ht="12.75">
      <c r="B20" s="12"/>
      <c r="C20" s="12"/>
      <c r="D20" s="12"/>
      <c r="E20" s="12"/>
      <c r="F20" s="1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</sheetData>
  <printOptions/>
  <pageMargins left="0.75" right="0.75" top="1" bottom="1" header="0.5" footer="0.5"/>
  <pageSetup orientation="landscape"/>
  <headerFooter alignWithMargins="0">
    <oddHeader>&amp;C&amp;"Verdana,Bold"VillageReach Estimated Funding Gap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beale</dc:creator>
  <cp:keywords/>
  <dc:description/>
  <cp:lastModifiedBy>Natalie Stone</cp:lastModifiedBy>
  <cp:lastPrinted>2011-02-10T01:13:13Z</cp:lastPrinted>
  <dcterms:created xsi:type="dcterms:W3CDTF">2011-02-09T21:16:50Z</dcterms:created>
  <dcterms:modified xsi:type="dcterms:W3CDTF">2011-04-12T14:52:19Z</dcterms:modified>
  <cp:category/>
  <cp:version/>
  <cp:contentType/>
  <cp:contentStatus/>
</cp:coreProperties>
</file>