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showInkAnnotation="0" autoCompressPictures="0"/>
  <bookViews>
    <workbookView xWindow="360" yWindow="280" windowWidth="24860" windowHeight="13500" tabRatio="500"/>
  </bookViews>
  <sheets>
    <sheet name="Sheet1" sheetId="1" r:id="rId1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6" i="1"/>
  <c r="C25"/>
  <c r="B26"/>
  <c r="B25"/>
  <c r="C12"/>
  <c r="C11"/>
  <c r="C10"/>
  <c r="C9"/>
</calcChain>
</file>

<file path=xl/sharedStrings.xml><?xml version="1.0" encoding="utf-8"?>
<sst xmlns="http://schemas.openxmlformats.org/spreadsheetml/2006/main" count="36" uniqueCount="28">
  <si>
    <t>Tanz standard 5-15 (added)</t>
  </si>
  <si>
    <t>Tanz standard 15-30 (total)</t>
  </si>
  <si>
    <t>Target Added</t>
  </si>
  <si>
    <t>N/A</t>
  </si>
  <si>
    <t>Total Iron</t>
  </si>
  <si>
    <t>Actual Added NaFe ETDA</t>
  </si>
  <si>
    <t>Unfortified maize flour</t>
  </si>
  <si>
    <t>Maize flour with 400ppm EV 14587</t>
  </si>
  <si>
    <t>Maize flour with 500ppm EV 14587</t>
  </si>
  <si>
    <t>Maize flour with 600ppm EV 14587</t>
  </si>
  <si>
    <t>Maize flour with 1000ppm EV 14587 (EV 13130)</t>
  </si>
  <si>
    <t>not detected</t>
  </si>
  <si>
    <t>Zinc Labor Hofmann ppm (USP 233)</t>
  </si>
  <si>
    <t>Iron Labor Hofmann (AAS-furnace)</t>
  </si>
  <si>
    <t>Samples</t>
  </si>
  <si>
    <t>Testing Dates</t>
  </si>
  <si>
    <t>Intertek lab results</t>
  </si>
  <si>
    <t>Iron (ICP-MS); mg/L</t>
  </si>
  <si>
    <t>Zinc (ICS-MS); mg/L</t>
  </si>
  <si>
    <t>mg/L</t>
  </si>
  <si>
    <t>average</t>
  </si>
  <si>
    <t>std deviation</t>
  </si>
  <si>
    <t>Intertek results</t>
  </si>
  <si>
    <t>Tansanian maize flour samples</t>
  </si>
  <si>
    <t>Zinc (ICP-MS); mg/L</t>
  </si>
  <si>
    <t xml:space="preserve">Iron measured with iChec, BioAnalyt </t>
  </si>
  <si>
    <t>forwarded by Felix Brooks-church</t>
  </si>
  <si>
    <t>Results from Sanku Feeder Trials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</si>
</sst>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6"/>
  <sheetViews>
    <sheetView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G14" sqref="G14"/>
    </sheetView>
  </sheetViews>
  <sheetFormatPr baseColWidth="10" defaultRowHeight="12"/>
  <cols>
    <col min="1" max="1" width="34.6640625" style="1" customWidth="1"/>
    <col min="2" max="2" width="16.6640625" style="1" customWidth="1"/>
    <col min="3" max="3" width="16.1640625" style="1" customWidth="1"/>
    <col min="4" max="4" width="6.1640625" style="1" bestFit="1" customWidth="1"/>
    <col min="5" max="6" width="12.1640625" style="1" customWidth="1"/>
    <col min="7" max="16384" width="10.83203125" style="1"/>
  </cols>
  <sheetData>
    <row r="1" spans="1:11" ht="13">
      <c r="A1" s="15" t="s">
        <v>27</v>
      </c>
    </row>
    <row r="2" spans="1:11">
      <c r="A2" s="1" t="s">
        <v>26</v>
      </c>
    </row>
    <row r="3" spans="1:11">
      <c r="A3" s="1" t="s">
        <v>0</v>
      </c>
    </row>
    <row r="4" spans="1:11">
      <c r="A4" s="1" t="s">
        <v>1</v>
      </c>
    </row>
    <row r="5" spans="1:11">
      <c r="A5" s="2"/>
      <c r="B5" s="2"/>
      <c r="C5" s="2"/>
      <c r="D5" s="2"/>
      <c r="E5" s="16" t="s">
        <v>15</v>
      </c>
      <c r="F5" s="16"/>
      <c r="G5" s="16"/>
      <c r="H5" s="16"/>
      <c r="I5" s="16"/>
    </row>
    <row r="6" spans="1:11">
      <c r="A6" s="3"/>
      <c r="B6" s="16" t="s">
        <v>25</v>
      </c>
      <c r="C6" s="16"/>
      <c r="D6" s="16"/>
      <c r="E6" s="4">
        <v>41947</v>
      </c>
      <c r="F6" s="4">
        <v>41956</v>
      </c>
      <c r="G6" s="4">
        <v>41947</v>
      </c>
      <c r="H6" s="4">
        <v>41956</v>
      </c>
      <c r="I6" s="4">
        <v>41971</v>
      </c>
      <c r="J6" s="5" t="s">
        <v>16</v>
      </c>
      <c r="K6" s="5"/>
    </row>
    <row r="7" spans="1:11" ht="63" customHeight="1">
      <c r="A7" s="5" t="s">
        <v>14</v>
      </c>
      <c r="B7" s="6" t="s">
        <v>4</v>
      </c>
      <c r="C7" s="6" t="s">
        <v>5</v>
      </c>
      <c r="D7" s="6" t="s">
        <v>2</v>
      </c>
      <c r="E7" s="17" t="s">
        <v>13</v>
      </c>
      <c r="F7" s="17"/>
      <c r="G7" s="17" t="s">
        <v>12</v>
      </c>
      <c r="H7" s="17"/>
      <c r="I7" s="17"/>
      <c r="J7" s="7" t="s">
        <v>17</v>
      </c>
      <c r="K7" s="7" t="s">
        <v>18</v>
      </c>
    </row>
    <row r="8" spans="1:11">
      <c r="A8" s="5" t="s">
        <v>6</v>
      </c>
      <c r="B8" s="8">
        <v>11.3</v>
      </c>
      <c r="C8" s="8" t="s">
        <v>3</v>
      </c>
      <c r="D8" s="8" t="s">
        <v>3</v>
      </c>
      <c r="E8" s="5"/>
      <c r="F8" s="5"/>
      <c r="G8" s="5"/>
      <c r="H8" s="5"/>
      <c r="I8" s="8" t="s">
        <v>11</v>
      </c>
      <c r="J8" s="5">
        <v>8.7789999999999999</v>
      </c>
      <c r="K8" s="5">
        <v>3.4740000000000002</v>
      </c>
    </row>
    <row r="9" spans="1:11">
      <c r="A9" s="5" t="s">
        <v>7</v>
      </c>
      <c r="B9" s="8">
        <v>20.7</v>
      </c>
      <c r="C9" s="8">
        <f>B9-$B$8</f>
        <v>9.3999999999999986</v>
      </c>
      <c r="D9" s="8">
        <v>10</v>
      </c>
      <c r="E9" s="9">
        <v>6</v>
      </c>
      <c r="F9" s="8">
        <v>7.6</v>
      </c>
      <c r="G9" s="9">
        <v>3.5</v>
      </c>
      <c r="H9" s="8">
        <v>29.2</v>
      </c>
      <c r="I9" s="9">
        <v>29.1</v>
      </c>
      <c r="J9" s="5"/>
      <c r="K9" s="5"/>
    </row>
    <row r="10" spans="1:11">
      <c r="A10" s="5" t="s">
        <v>8</v>
      </c>
      <c r="B10" s="8">
        <v>22.7</v>
      </c>
      <c r="C10" s="8">
        <f t="shared" ref="C10:C12" si="0">B10-$B$8</f>
        <v>11.399999999999999</v>
      </c>
      <c r="D10" s="8">
        <v>10</v>
      </c>
      <c r="E10" s="9">
        <v>6.7</v>
      </c>
      <c r="F10" s="8">
        <v>8.4</v>
      </c>
      <c r="G10" s="9">
        <v>4</v>
      </c>
      <c r="H10" s="8">
        <v>29.6</v>
      </c>
      <c r="I10" s="9">
        <v>29.4</v>
      </c>
      <c r="J10" s="5"/>
      <c r="K10" s="5"/>
    </row>
    <row r="11" spans="1:11">
      <c r="A11" s="5" t="s">
        <v>9</v>
      </c>
      <c r="B11" s="8">
        <v>15.35</v>
      </c>
      <c r="C11" s="8">
        <f t="shared" si="0"/>
        <v>4.0499999999999989</v>
      </c>
      <c r="D11" s="8">
        <v>10</v>
      </c>
      <c r="E11" s="9">
        <v>7.2</v>
      </c>
      <c r="F11" s="8">
        <v>7.2</v>
      </c>
      <c r="G11" s="9">
        <v>4.3</v>
      </c>
      <c r="H11" s="8">
        <v>30.9</v>
      </c>
      <c r="I11" s="9" t="s">
        <v>11</v>
      </c>
      <c r="J11" s="5"/>
      <c r="K11" s="5"/>
    </row>
    <row r="12" spans="1:11">
      <c r="A12" s="5" t="s">
        <v>10</v>
      </c>
      <c r="B12" s="8">
        <v>22.7</v>
      </c>
      <c r="C12" s="8">
        <f t="shared" si="0"/>
        <v>11.399999999999999</v>
      </c>
      <c r="D12" s="8">
        <v>10</v>
      </c>
      <c r="E12" s="5"/>
      <c r="F12" s="5"/>
      <c r="G12" s="5"/>
      <c r="H12" s="5"/>
      <c r="I12" s="9">
        <v>30.7</v>
      </c>
      <c r="J12" s="5"/>
      <c r="K12" s="5"/>
    </row>
    <row r="13" spans="1:11">
      <c r="A13" s="10"/>
    </row>
    <row r="17" spans="1:3">
      <c r="A17" s="1" t="s">
        <v>22</v>
      </c>
    </row>
    <row r="18" spans="1:3">
      <c r="A18" s="1" t="s">
        <v>23</v>
      </c>
      <c r="B18" s="11" t="s">
        <v>17</v>
      </c>
      <c r="C18" s="11" t="s">
        <v>24</v>
      </c>
    </row>
    <row r="19" spans="1:3">
      <c r="A19" s="5" t="s">
        <v>19</v>
      </c>
      <c r="B19" s="5">
        <v>8.1340000000000003</v>
      </c>
      <c r="C19" s="5">
        <v>3.3690000000000002</v>
      </c>
    </row>
    <row r="20" spans="1:3">
      <c r="A20" s="5" t="s">
        <v>19</v>
      </c>
      <c r="B20" s="5">
        <v>8.2379999999999995</v>
      </c>
      <c r="C20" s="5">
        <v>3.194</v>
      </c>
    </row>
    <row r="21" spans="1:3">
      <c r="A21" s="5" t="s">
        <v>19</v>
      </c>
      <c r="B21" s="5">
        <v>8.7799999999999994</v>
      </c>
      <c r="C21" s="5">
        <v>3.7519999999999998</v>
      </c>
    </row>
    <row r="22" spans="1:3">
      <c r="A22" s="5" t="s">
        <v>19</v>
      </c>
      <c r="B22" s="5">
        <v>7.9139999999999997</v>
      </c>
      <c r="C22" s="5">
        <v>3.335</v>
      </c>
    </row>
    <row r="23" spans="1:3">
      <c r="A23" s="5" t="s">
        <v>19</v>
      </c>
      <c r="B23" s="5">
        <v>10.561999999999999</v>
      </c>
      <c r="C23" s="5">
        <v>3.6</v>
      </c>
    </row>
    <row r="24" spans="1:3">
      <c r="A24" s="5" t="s">
        <v>19</v>
      </c>
      <c r="B24" s="5">
        <v>9.0429999999999993</v>
      </c>
      <c r="C24" s="5">
        <v>3.5960000000000001</v>
      </c>
    </row>
    <row r="25" spans="1:3">
      <c r="A25" s="11" t="s">
        <v>20</v>
      </c>
      <c r="B25" s="12">
        <f>AVERAGE(B19:B24)</f>
        <v>8.7784999999999993</v>
      </c>
      <c r="C25" s="12">
        <f>AVERAGE(C19:C24)</f>
        <v>3.4743333333333339</v>
      </c>
    </row>
    <row r="26" spans="1:3">
      <c r="A26" s="13" t="s">
        <v>21</v>
      </c>
      <c r="B26" s="14">
        <f>STDEV(B19:B24)</f>
        <v>0.97012530118536122</v>
      </c>
      <c r="C26" s="14">
        <f>STDEV(C19:C24)</f>
        <v>0.20822551876911399</v>
      </c>
    </row>
  </sheetData>
  <sheetCalcPr fullCalcOnLoad="1"/>
  <mergeCells count="4">
    <mergeCell ref="B6:D6"/>
    <mergeCell ref="E7:F7"/>
    <mergeCell ref="G7:I7"/>
    <mergeCell ref="E5:I5"/>
  </mergeCells>
  <phoneticPr fontId="5" type="noConversion"/>
  <pageMargins left="0.74803149606299213" right="0.74803149606299213" top="0.98425196850393704" bottom="0.98425196850393704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2014-12-02T10:49:58Z</cp:lastPrinted>
  <dcterms:created xsi:type="dcterms:W3CDTF">2014-11-18T09:27:45Z</dcterms:created>
  <dcterms:modified xsi:type="dcterms:W3CDTF">2015-10-01T17:22:34Z</dcterms:modified>
</cp:coreProperties>
</file>