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3580" tabRatio="500" activeTab="0"/>
  </bookViews>
  <sheets>
    <sheet name="Sheet1" sheetId="1" r:id="rId1"/>
    <sheet name="Sheet2" sheetId="2" r:id="rId2"/>
  </sheets>
  <definedNames/>
  <calcPr fullCalcOnLoad="1"/>
</workbook>
</file>

<file path=xl/sharedStrings.xml><?xml version="1.0" encoding="utf-8"?>
<sst xmlns="http://schemas.openxmlformats.org/spreadsheetml/2006/main" count="167" uniqueCount="70">
  <si>
    <t>Percentage of all women age 15-49 and pregnant women age 15-49 who slept under a mosquito net (treated or untreated), an ever-treated mosquito net, and an insecticide-treated Net (ITN) the night before the survey, by background characteristics, [country, year]</t>
  </si>
  <si>
    <t>Footnotes:</t>
  </si>
  <si>
    <t xml:space="preserve">1) Section on adult mortality in the questionnaire </t>
  </si>
  <si>
    <t xml:space="preserve">2) Anemia testing was done for children only </t>
  </si>
  <si>
    <t xml:space="preserve">3) The equipment for measuring syphilis in the field proved faulty and all related variables are therefore not available in the recode data file. The scales used for measuring the weight of children did not have enough precision therefore all weight related variables for children were set to not applicable in the recode data file. </t>
  </si>
  <si>
    <t xml:space="preserve">4) Only 249 of 250 clusters were surveyed, because one cluster located in a refugee camp had to be eliminated from the sample. Woman/husband's line number (V034/MV034) not collected, so no couples files. </t>
  </si>
  <si>
    <t xml:space="preserve">5) Adult Mortality (as opposed to maternal mortality) module </t>
  </si>
  <si>
    <t xml:space="preserve">6) GPS dataset is incomplete </t>
  </si>
  <si>
    <t>Country</t>
  </si>
  <si>
    <t>Previous survey</t>
  </si>
  <si>
    <t>Most recent survey</t>
  </si>
  <si>
    <t>ITN ownership</t>
  </si>
  <si>
    <t xml:space="preserve">Household possession of mosquito nets </t>
  </si>
  <si>
    <t xml:space="preserve">Use of mosquito nets by children </t>
  </si>
  <si>
    <t xml:space="preserve">Use of mosquito nets by women </t>
  </si>
  <si>
    <t xml:space="preserve">Insecticide treated mosquito nets (ITNs) </t>
  </si>
  <si>
    <t xml:space="preserve">Percentage of children under 5 who: </t>
  </si>
  <si>
    <t xml:space="preserve">Percentage of pregnant women age 15-49 who </t>
  </si>
  <si>
    <t xml:space="preserve">Percentage with at least one </t>
  </si>
  <si>
    <t xml:space="preserve">Percentage who slept under an ITN last night </t>
  </si>
  <si>
    <t xml:space="preserve">Slept under ITN last night </t>
  </si>
  <si>
    <t xml:space="preserve">Angola 2006-07 </t>
  </si>
  <si>
    <t xml:space="preserve"> Total </t>
  </si>
  <si>
    <t>Total</t>
  </si>
  <si>
    <r>
      <t xml:space="preserve">Burkina Faso 2003 </t>
    </r>
    <r>
      <rPr>
        <b/>
        <vertAlign val="superscript"/>
        <sz val="10"/>
        <color indexed="9"/>
        <rFont val="Times"/>
        <family val="0"/>
      </rPr>
      <t>(1)</t>
    </r>
    <r>
      <rPr>
        <b/>
        <sz val="10"/>
        <color indexed="9"/>
        <rFont val="Times"/>
        <family val="0"/>
      </rPr>
      <t xml:space="preserve"> </t>
    </r>
  </si>
  <si>
    <t xml:space="preserve">Cameroon 2004 </t>
  </si>
  <si>
    <t xml:space="preserve">Congo (Brazzaville) 2005 </t>
  </si>
  <si>
    <t xml:space="preserve">Cote d'Ivoire 1998-99 </t>
  </si>
  <si>
    <t xml:space="preserve">Ethiopia 2005 </t>
  </si>
  <si>
    <t xml:space="preserve">Guinea 2005 </t>
  </si>
  <si>
    <t xml:space="preserve">Kenya 2008-09 </t>
  </si>
  <si>
    <t xml:space="preserve">Kenya 2003 </t>
  </si>
  <si>
    <r>
      <t xml:space="preserve">Liberia 2009 </t>
    </r>
    <r>
      <rPr>
        <b/>
        <vertAlign val="superscript"/>
        <sz val="10"/>
        <color indexed="9"/>
        <rFont val="Times"/>
        <family val="0"/>
      </rPr>
      <t>(2)</t>
    </r>
    <r>
      <rPr>
        <b/>
        <sz val="10"/>
        <color indexed="9"/>
        <rFont val="Times"/>
        <family val="0"/>
      </rPr>
      <t xml:space="preserve"> </t>
    </r>
  </si>
  <si>
    <r>
      <t xml:space="preserve">Madagascar 2008-09 </t>
    </r>
    <r>
      <rPr>
        <b/>
        <vertAlign val="superscript"/>
        <sz val="10"/>
        <color indexed="9"/>
        <rFont val="Times"/>
        <family val="0"/>
      </rPr>
      <t>(3)</t>
    </r>
    <r>
      <rPr>
        <b/>
        <sz val="10"/>
        <color indexed="9"/>
        <rFont val="Times"/>
        <family val="0"/>
      </rPr>
      <t xml:space="preserve"> </t>
    </r>
  </si>
  <si>
    <t xml:space="preserve">Malawi 2004 </t>
  </si>
  <si>
    <t xml:space="preserve">Niger 2006 </t>
  </si>
  <si>
    <t xml:space="preserve">Nigeria 2008 </t>
  </si>
  <si>
    <t xml:space="preserve">Nigeria 2003 </t>
  </si>
  <si>
    <r>
      <t xml:space="preserve">Rwanda 2007-08 </t>
    </r>
    <r>
      <rPr>
        <b/>
        <vertAlign val="superscript"/>
        <sz val="10"/>
        <color indexed="9"/>
        <rFont val="Times"/>
        <family val="0"/>
      </rPr>
      <t>(4)</t>
    </r>
    <r>
      <rPr>
        <b/>
        <sz val="10"/>
        <color indexed="9"/>
        <rFont val="Times"/>
        <family val="0"/>
      </rPr>
      <t xml:space="preserve"> </t>
    </r>
  </si>
  <si>
    <r>
      <t xml:space="preserve">Rwanda 2005 </t>
    </r>
    <r>
      <rPr>
        <b/>
        <vertAlign val="superscript"/>
        <sz val="10"/>
        <color indexed="9"/>
        <rFont val="Times"/>
        <family val="0"/>
      </rPr>
      <t>(5)</t>
    </r>
    <r>
      <rPr>
        <b/>
        <sz val="10"/>
        <color indexed="9"/>
        <rFont val="Times"/>
        <family val="0"/>
      </rPr>
      <t xml:space="preserve"> </t>
    </r>
  </si>
  <si>
    <t xml:space="preserve">Senegal 2008-09 </t>
  </si>
  <si>
    <t xml:space="preserve">Senegal 2005 </t>
  </si>
  <si>
    <t xml:space="preserve">Sierra Leone 2008 </t>
  </si>
  <si>
    <t xml:space="preserve">Tanzania 2004-05 </t>
  </si>
  <si>
    <t xml:space="preserve">Uganda 2006 </t>
  </si>
  <si>
    <t xml:space="preserve">Zambia 2007 </t>
  </si>
  <si>
    <r>
      <t xml:space="preserve">Zambia 2001-02 </t>
    </r>
    <r>
      <rPr>
        <b/>
        <vertAlign val="superscript"/>
        <sz val="10"/>
        <color indexed="9"/>
        <rFont val="Times"/>
        <family val="0"/>
      </rPr>
      <t>(6)</t>
    </r>
    <r>
      <rPr>
        <b/>
        <sz val="10"/>
        <color indexed="9"/>
        <rFont val="Times"/>
        <family val="0"/>
      </rPr>
      <t xml:space="preserve"> </t>
    </r>
  </si>
  <si>
    <t xml:space="preserve">Zimbabwe 2005-06 </t>
  </si>
  <si>
    <t>Source: Macro International Inc, 2010. MEASURE DHS STATcompiler. http://www.measuredhs.com, October 6 2010.</t>
  </si>
  <si>
    <t>Household possession of mosquito nets:</t>
  </si>
  <si>
    <t xml:space="preserve">Percentage of households with at least one and more than one mosquito net (treated or untreated), ever-treated mosquito nets and insecticide-treated net1 (ITN), and the average number of nets per household, by background characteristics, [country, year] </t>
  </si>
  <si>
    <r>
      <t>Note:</t>
    </r>
    <r>
      <rPr>
        <sz val="10"/>
        <rFont val="Times"/>
        <family val="0"/>
      </rPr>
      <t> 1 An ever-treated net is 1) a pretreated net or a non-pretreated which has subsequently been soaked with insecticide at any time</t>
    </r>
  </si>
  <si>
    <t>Use of mosquito nets by children:</t>
  </si>
  <si>
    <t xml:space="preserve">Percentage of children under five years of age who slept under a mosquito net (treated or untreated), an ever-treated mosquito net, and an insecticide-treated net (ITN) the night before the survey, by background characteristics, [country, year] </t>
  </si>
  <si>
    <t>Use of mosquito nets by women:</t>
  </si>
  <si>
    <t>ITN use last night, children under 5 women</t>
  </si>
  <si>
    <t>ITN use last night, pregnant women</t>
  </si>
  <si>
    <t>Previous survey (%)</t>
  </si>
  <si>
    <t>Most recent survey (%)</t>
  </si>
  <si>
    <t>Change (%)</t>
  </si>
  <si>
    <t>Kenya</t>
  </si>
  <si>
    <t>2008-2009</t>
  </si>
  <si>
    <t>Nigeria</t>
  </si>
  <si>
    <t>Rwanda</t>
  </si>
  <si>
    <t>2007-2008</t>
  </si>
  <si>
    <t>Senegal</t>
  </si>
  <si>
    <t>2008-2009</t>
  </si>
  <si>
    <t>Zambia</t>
  </si>
  <si>
    <t>2001-2002</t>
  </si>
  <si>
    <t>&lt;tr&gt;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</si>
</sst>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s>
  <fonts count="19">
    <font>
      <sz val="10"/>
      <name val="Verdana"/>
      <family val="0"/>
    </font>
    <font>
      <b/>
      <sz val="10"/>
      <name val="Verdana"/>
      <family val="0"/>
    </font>
    <font>
      <i/>
      <sz val="10"/>
      <name val="Verdana"/>
      <family val="0"/>
    </font>
    <font>
      <b/>
      <i/>
      <sz val="10"/>
      <name val="Verdana"/>
      <family val="0"/>
    </font>
    <font>
      <sz val="10"/>
      <name val="Times"/>
      <family val="0"/>
    </font>
    <font>
      <b/>
      <sz val="10"/>
      <name val="Times"/>
      <family val="0"/>
    </font>
    <font>
      <b/>
      <sz val="10"/>
      <color indexed="9"/>
      <name val="Verdana"/>
      <family val="0"/>
    </font>
    <font>
      <b/>
      <sz val="10"/>
      <color indexed="8"/>
      <name val="Verdana"/>
      <family val="0"/>
    </font>
    <font>
      <b/>
      <sz val="10"/>
      <color indexed="9"/>
      <name val="Times"/>
      <family val="0"/>
    </font>
    <font>
      <sz val="10"/>
      <color indexed="8"/>
      <name val="Times"/>
      <family val="0"/>
    </font>
    <font>
      <b/>
      <vertAlign val="superscript"/>
      <sz val="10"/>
      <color indexed="9"/>
      <name val="Times"/>
      <family val="0"/>
    </font>
    <font>
      <b/>
      <sz val="12"/>
      <name val="Times"/>
      <family val="0"/>
    </font>
    <font>
      <i/>
      <sz val="10"/>
      <name val="Times"/>
      <family val="0"/>
    </font>
    <font>
      <sz val="7.5"/>
      <name val="Times"/>
      <family val="0"/>
    </font>
    <font>
      <u val="single"/>
      <sz val="10"/>
      <color indexed="12"/>
      <name val="Verdana"/>
      <family val="0"/>
    </font>
    <font>
      <sz val="8"/>
      <name val="Verdana"/>
      <family val="0"/>
    </font>
    <font>
      <u val="single"/>
      <sz val="10"/>
      <color indexed="61"/>
      <name val="Verdana"/>
      <family val="0"/>
    </font>
    <font>
      <sz val="8"/>
      <color indexed="8"/>
      <name val="Arial"/>
      <family val="2"/>
    </font>
    <font>
      <sz val="11"/>
      <color indexed="8"/>
      <name val="Calibri"/>
      <family val="2"/>
    </font>
  </fonts>
  <fills count="6">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25">
    <xf numFmtId="0" fontId="0" fillId="0" borderId="0" xfId="0" applyAlignment="1">
      <alignment/>
    </xf>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0" xfId="0" applyAlignment="1">
      <alignment wrapText="1"/>
    </xf>
    <xf numFmtId="0" fontId="4" fillId="3" borderId="2" xfId="0" applyFont="1" applyFill="1" applyBorder="1" applyAlignment="1">
      <alignment wrapText="1"/>
    </xf>
    <xf numFmtId="0" fontId="9" fillId="3" borderId="3" xfId="0" applyFont="1" applyFill="1" applyBorder="1" applyAlignment="1">
      <alignment wrapText="1"/>
    </xf>
    <xf numFmtId="0" fontId="0" fillId="0" borderId="1" xfId="0" applyBorder="1" applyAlignment="1">
      <alignment horizontal="right" wrapText="1"/>
    </xf>
    <xf numFmtId="0" fontId="5" fillId="0" borderId="0" xfId="0" applyFont="1" applyAlignment="1">
      <alignment wrapText="1"/>
    </xf>
    <xf numFmtId="0" fontId="14" fillId="0" borderId="0" xfId="20" applyAlignment="1" applyProtection="1">
      <alignment wrapText="1"/>
      <protection/>
    </xf>
    <xf numFmtId="0" fontId="11" fillId="0" borderId="0" xfId="0" applyFont="1" applyAlignment="1">
      <alignment wrapText="1"/>
    </xf>
    <xf numFmtId="0" fontId="4"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7" fillId="0" borderId="0" xfId="21" applyFont="1">
      <alignment/>
      <protection/>
    </xf>
    <xf numFmtId="0" fontId="0" fillId="0" borderId="2" xfId="0" applyBorder="1" applyAlignment="1">
      <alignment wrapText="1"/>
    </xf>
    <xf numFmtId="0" fontId="0" fillId="0" borderId="3" xfId="0" applyBorder="1" applyAlignment="1">
      <alignment wrapText="1"/>
    </xf>
    <xf numFmtId="0" fontId="8" fillId="4" borderId="2" xfId="0" applyFont="1" applyFill="1" applyBorder="1" applyAlignment="1">
      <alignment/>
    </xf>
    <xf numFmtId="0" fontId="8" fillId="4" borderId="4" xfId="0" applyFont="1" applyFill="1" applyBorder="1" applyAlignment="1">
      <alignment/>
    </xf>
    <xf numFmtId="0" fontId="8" fillId="4" borderId="3" xfId="0" applyFont="1" applyFill="1" applyBorder="1" applyAlignment="1">
      <alignment/>
    </xf>
    <xf numFmtId="0" fontId="8" fillId="5" borderId="2" xfId="0" applyFont="1" applyFill="1" applyBorder="1" applyAlignment="1">
      <alignment horizontal="left"/>
    </xf>
    <xf numFmtId="0" fontId="8" fillId="5" borderId="4" xfId="0" applyFont="1" applyFill="1" applyBorder="1" applyAlignment="1">
      <alignment horizontal="left"/>
    </xf>
    <xf numFmtId="0" fontId="8" fillId="5" borderId="3" xfId="0" applyFont="1" applyFill="1" applyBorder="1" applyAlignment="1">
      <alignment horizontal="left"/>
    </xf>
    <xf numFmtId="0" fontId="0" fillId="0" borderId="5" xfId="0" applyBorder="1" applyAlignment="1">
      <alignment/>
    </xf>
    <xf numFmtId="0" fontId="0" fillId="0" borderId="0" xfId="0"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harity scan 2009 06 2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asuredhs.com" TargetMode="External" /></Relationships>
</file>

<file path=xl/worksheets/sheet1.xml><?xml version="1.0" encoding="utf-8"?>
<worksheet xmlns="http://schemas.openxmlformats.org/spreadsheetml/2006/main" xmlns:r="http://schemas.openxmlformats.org/officeDocument/2006/relationships">
  <dimension ref="A1:E107"/>
  <sheetViews>
    <sheetView showGridLines="0" tabSelected="1" workbookViewId="0" topLeftCell="A1">
      <pane xSplit="2" ySplit="2" topLeftCell="D9" activePane="bottomRight" state="frozen"/>
      <selection pane="topLeft" activeCell="A1" sqref="A1"/>
      <selection pane="topRight" activeCell="C1" sqref="C1"/>
      <selection pane="bottomLeft" activeCell="A3" sqref="A3"/>
      <selection pane="bottomRight" activeCell="D27" sqref="D27"/>
    </sheetView>
  </sheetViews>
  <sheetFormatPr defaultColWidth="11.00390625" defaultRowHeight="12.75"/>
  <cols>
    <col min="1" max="1" width="42.875" style="0" bestFit="1" customWidth="1"/>
    <col min="2" max="2" width="4.00390625" style="0" customWidth="1"/>
    <col min="3" max="3" width="34.25390625" style="0" bestFit="1" customWidth="1"/>
    <col min="4" max="4" width="37.875" style="0" bestFit="1" customWidth="1"/>
    <col min="5" max="5" width="39.125" style="0" bestFit="1" customWidth="1"/>
  </cols>
  <sheetData>
    <row r="1" spans="1:5" ht="12.75">
      <c r="A1" s="14"/>
      <c r="B1" s="15"/>
      <c r="C1" s="1" t="s">
        <v>12</v>
      </c>
      <c r="D1" s="1" t="s">
        <v>13</v>
      </c>
      <c r="E1" s="1" t="s">
        <v>14</v>
      </c>
    </row>
    <row r="2" spans="1:5" ht="12.75">
      <c r="A2" s="14"/>
      <c r="B2" s="15"/>
      <c r="C2" s="2" t="s">
        <v>15</v>
      </c>
      <c r="D2" s="2" t="s">
        <v>16</v>
      </c>
      <c r="E2" s="2" t="s">
        <v>17</v>
      </c>
    </row>
    <row r="3" spans="1:5" ht="12.75">
      <c r="A3" s="14"/>
      <c r="B3" s="15"/>
      <c r="C3" s="2" t="s">
        <v>18</v>
      </c>
      <c r="D3" s="2" t="s">
        <v>19</v>
      </c>
      <c r="E3" s="2" t="s">
        <v>20</v>
      </c>
    </row>
    <row r="4" spans="1:5" ht="12.75">
      <c r="A4" s="16" t="s">
        <v>21</v>
      </c>
      <c r="B4" s="17"/>
      <c r="C4" s="17"/>
      <c r="D4" s="17"/>
      <c r="E4" s="18"/>
    </row>
    <row r="5" spans="1:5" ht="12.75">
      <c r="A5" s="19" t="s">
        <v>22</v>
      </c>
      <c r="B5" s="20"/>
      <c r="C5" s="20"/>
      <c r="D5" s="20"/>
      <c r="E5" s="21"/>
    </row>
    <row r="6" spans="1:5" ht="12.75">
      <c r="A6" s="4"/>
      <c r="B6" s="5" t="s">
        <v>23</v>
      </c>
      <c r="C6" s="6">
        <v>27.5</v>
      </c>
      <c r="D6" s="6">
        <v>17.7</v>
      </c>
      <c r="E6" s="6">
        <v>22</v>
      </c>
    </row>
    <row r="7" spans="1:5" ht="12.75">
      <c r="A7" s="16" t="s">
        <v>24</v>
      </c>
      <c r="B7" s="17"/>
      <c r="C7" s="17"/>
      <c r="D7" s="17"/>
      <c r="E7" s="18"/>
    </row>
    <row r="8" spans="1:5" ht="12.75">
      <c r="A8" s="19" t="s">
        <v>22</v>
      </c>
      <c r="B8" s="20"/>
      <c r="C8" s="20"/>
      <c r="D8" s="20"/>
      <c r="E8" s="21"/>
    </row>
    <row r="9" spans="1:5" ht="12.75">
      <c r="A9" s="4"/>
      <c r="B9" s="5" t="s">
        <v>23</v>
      </c>
      <c r="C9" s="6">
        <v>5.6</v>
      </c>
      <c r="D9" s="6">
        <v>1.9</v>
      </c>
      <c r="E9" s="6">
        <v>3</v>
      </c>
    </row>
    <row r="10" spans="1:5" ht="12.75">
      <c r="A10" s="16" t="s">
        <v>25</v>
      </c>
      <c r="B10" s="17"/>
      <c r="C10" s="17"/>
      <c r="D10" s="17"/>
      <c r="E10" s="18"/>
    </row>
    <row r="11" spans="1:5" ht="12.75">
      <c r="A11" s="19" t="s">
        <v>22</v>
      </c>
      <c r="B11" s="20"/>
      <c r="C11" s="20"/>
      <c r="D11" s="20"/>
      <c r="E11" s="21"/>
    </row>
    <row r="12" spans="1:5" ht="12.75">
      <c r="A12" s="4"/>
      <c r="B12" s="5" t="s">
        <v>23</v>
      </c>
      <c r="C12" s="6">
        <v>1.7</v>
      </c>
      <c r="D12" s="6">
        <v>1.1</v>
      </c>
      <c r="E12" s="6">
        <v>1.5</v>
      </c>
    </row>
    <row r="13" spans="1:5" ht="12.75">
      <c r="A13" s="16" t="s">
        <v>26</v>
      </c>
      <c r="B13" s="17"/>
      <c r="C13" s="17"/>
      <c r="D13" s="17"/>
      <c r="E13" s="18"/>
    </row>
    <row r="14" spans="1:5" ht="12.75">
      <c r="A14" s="19" t="s">
        <v>22</v>
      </c>
      <c r="B14" s="20"/>
      <c r="C14" s="20"/>
      <c r="D14" s="20"/>
      <c r="E14" s="21"/>
    </row>
    <row r="15" spans="1:5" ht="12.75">
      <c r="A15" s="4"/>
      <c r="B15" s="5" t="s">
        <v>23</v>
      </c>
      <c r="C15" s="6">
        <v>8</v>
      </c>
      <c r="D15" s="6">
        <v>6.1</v>
      </c>
      <c r="E15" s="6">
        <v>4.2</v>
      </c>
    </row>
    <row r="16" spans="1:5" ht="12.75">
      <c r="A16" s="16" t="s">
        <v>27</v>
      </c>
      <c r="B16" s="17"/>
      <c r="C16" s="17"/>
      <c r="D16" s="17"/>
      <c r="E16" s="18"/>
    </row>
    <row r="17" spans="1:5" ht="12.75">
      <c r="A17" s="19" t="s">
        <v>22</v>
      </c>
      <c r="B17" s="20"/>
      <c r="C17" s="20"/>
      <c r="D17" s="20"/>
      <c r="E17" s="21"/>
    </row>
    <row r="18" spans="1:5" ht="12.75">
      <c r="A18" s="4"/>
      <c r="B18" s="5" t="s">
        <v>23</v>
      </c>
      <c r="C18" s="6">
        <v>2.5</v>
      </c>
      <c r="D18" s="6">
        <v>1.3</v>
      </c>
      <c r="E18" s="6">
        <v>1.5</v>
      </c>
    </row>
    <row r="19" spans="1:5" ht="12.75">
      <c r="A19" s="16" t="s">
        <v>28</v>
      </c>
      <c r="B19" s="17"/>
      <c r="C19" s="17"/>
      <c r="D19" s="17"/>
      <c r="E19" s="18"/>
    </row>
    <row r="20" spans="1:5" ht="12.75">
      <c r="A20" s="19" t="s">
        <v>22</v>
      </c>
      <c r="B20" s="20"/>
      <c r="C20" s="20"/>
      <c r="D20" s="20"/>
      <c r="E20" s="21"/>
    </row>
    <row r="21" spans="1:5" ht="12.75">
      <c r="A21" s="4"/>
      <c r="B21" s="5" t="s">
        <v>23</v>
      </c>
      <c r="C21" s="6">
        <v>3.4</v>
      </c>
      <c r="D21" s="6">
        <v>1.5</v>
      </c>
      <c r="E21" s="6">
        <v>1.1</v>
      </c>
    </row>
    <row r="22" spans="1:5" ht="12.75">
      <c r="A22" s="16" t="s">
        <v>29</v>
      </c>
      <c r="B22" s="17"/>
      <c r="C22" s="17"/>
      <c r="D22" s="17"/>
      <c r="E22" s="18"/>
    </row>
    <row r="23" spans="1:5" ht="12.75">
      <c r="A23" s="19" t="s">
        <v>22</v>
      </c>
      <c r="B23" s="20"/>
      <c r="C23" s="20"/>
      <c r="D23" s="20"/>
      <c r="E23" s="21"/>
    </row>
    <row r="24" spans="1:5" ht="12.75">
      <c r="A24" s="4"/>
      <c r="B24" s="5" t="s">
        <v>23</v>
      </c>
      <c r="C24" s="6">
        <v>3.5</v>
      </c>
      <c r="D24" s="6">
        <v>1.4</v>
      </c>
      <c r="E24" s="6">
        <v>1.4</v>
      </c>
    </row>
    <row r="25" spans="1:5" ht="12.75">
      <c r="A25" s="16" t="s">
        <v>30</v>
      </c>
      <c r="B25" s="17"/>
      <c r="C25" s="17"/>
      <c r="D25" s="17"/>
      <c r="E25" s="18"/>
    </row>
    <row r="26" spans="1:5" ht="12.75">
      <c r="A26" s="19" t="s">
        <v>22</v>
      </c>
      <c r="B26" s="20"/>
      <c r="C26" s="20"/>
      <c r="D26" s="20"/>
      <c r="E26" s="21"/>
    </row>
    <row r="27" spans="1:5" ht="12.75">
      <c r="A27" s="4"/>
      <c r="B27" s="5" t="s">
        <v>23</v>
      </c>
      <c r="C27" s="6">
        <v>55.7</v>
      </c>
      <c r="D27" s="6">
        <v>46.7</v>
      </c>
      <c r="E27" s="6">
        <v>49</v>
      </c>
    </row>
    <row r="28" spans="1:5" ht="12.75">
      <c r="A28" s="16" t="s">
        <v>31</v>
      </c>
      <c r="B28" s="17"/>
      <c r="C28" s="17"/>
      <c r="D28" s="17"/>
      <c r="E28" s="18"/>
    </row>
    <row r="29" spans="1:5" ht="12.75">
      <c r="A29" s="19" t="s">
        <v>22</v>
      </c>
      <c r="B29" s="20"/>
      <c r="C29" s="20"/>
      <c r="D29" s="20"/>
      <c r="E29" s="21"/>
    </row>
    <row r="30" spans="1:5" ht="12.75">
      <c r="A30" s="4"/>
      <c r="B30" s="5" t="s">
        <v>23</v>
      </c>
      <c r="C30" s="6">
        <v>7.7</v>
      </c>
      <c r="D30" s="6">
        <v>6</v>
      </c>
      <c r="E30" s="6">
        <v>5.4</v>
      </c>
    </row>
    <row r="31" spans="1:5" ht="12.75">
      <c r="A31" s="16" t="s">
        <v>32</v>
      </c>
      <c r="B31" s="17"/>
      <c r="C31" s="17"/>
      <c r="D31" s="17"/>
      <c r="E31" s="18"/>
    </row>
    <row r="32" spans="1:5" ht="12.75">
      <c r="A32" s="19" t="s">
        <v>22</v>
      </c>
      <c r="B32" s="20"/>
      <c r="C32" s="20"/>
      <c r="D32" s="20"/>
      <c r="E32" s="21"/>
    </row>
    <row r="33" spans="1:5" ht="12.75">
      <c r="A33" s="4"/>
      <c r="B33" s="5" t="s">
        <v>23</v>
      </c>
      <c r="C33" s="6">
        <v>47.2</v>
      </c>
      <c r="D33" s="6">
        <v>26.4</v>
      </c>
      <c r="E33" s="6">
        <v>32.9</v>
      </c>
    </row>
    <row r="34" spans="1:5" ht="12.75">
      <c r="A34" s="16" t="s">
        <v>33</v>
      </c>
      <c r="B34" s="17"/>
      <c r="C34" s="17"/>
      <c r="D34" s="17"/>
      <c r="E34" s="18"/>
    </row>
    <row r="35" spans="1:5" ht="12.75">
      <c r="A35" s="19" t="s">
        <v>22</v>
      </c>
      <c r="B35" s="20"/>
      <c r="C35" s="20"/>
      <c r="D35" s="20"/>
      <c r="E35" s="21"/>
    </row>
    <row r="36" spans="1:5" ht="12.75">
      <c r="A36" s="4"/>
      <c r="B36" s="5" t="s">
        <v>23</v>
      </c>
      <c r="C36" s="6">
        <v>57</v>
      </c>
      <c r="D36" s="6">
        <v>45.8</v>
      </c>
      <c r="E36" s="6">
        <v>46.2</v>
      </c>
    </row>
    <row r="37" spans="1:5" ht="12.75">
      <c r="A37" s="16" t="s">
        <v>34</v>
      </c>
      <c r="B37" s="17"/>
      <c r="C37" s="17"/>
      <c r="D37" s="17"/>
      <c r="E37" s="18"/>
    </row>
    <row r="38" spans="1:5" ht="12.75">
      <c r="A38" s="19" t="s">
        <v>22</v>
      </c>
      <c r="B38" s="20"/>
      <c r="C38" s="20"/>
      <c r="D38" s="20"/>
      <c r="E38" s="21"/>
    </row>
    <row r="39" spans="1:5" ht="12.75">
      <c r="A39" s="4"/>
      <c r="B39" s="5" t="s">
        <v>23</v>
      </c>
      <c r="C39" s="6">
        <v>27.4</v>
      </c>
      <c r="D39" s="6">
        <v>14.8</v>
      </c>
      <c r="E39" s="6">
        <v>14.7</v>
      </c>
    </row>
    <row r="40" spans="1:5" ht="12.75">
      <c r="A40" s="16" t="s">
        <v>35</v>
      </c>
      <c r="B40" s="17"/>
      <c r="C40" s="17"/>
      <c r="D40" s="17"/>
      <c r="E40" s="18"/>
    </row>
    <row r="41" spans="1:5" ht="12.75">
      <c r="A41" s="19" t="s">
        <v>22</v>
      </c>
      <c r="B41" s="20"/>
      <c r="C41" s="20"/>
      <c r="D41" s="20"/>
      <c r="E41" s="21"/>
    </row>
    <row r="42" spans="1:5" ht="12.75">
      <c r="A42" s="4"/>
      <c r="B42" s="5" t="s">
        <v>23</v>
      </c>
      <c r="C42" s="6">
        <v>43</v>
      </c>
      <c r="D42" s="6">
        <v>7.4</v>
      </c>
      <c r="E42" s="6">
        <v>6.7</v>
      </c>
    </row>
    <row r="43" spans="1:5" ht="12.75">
      <c r="A43" s="16" t="s">
        <v>36</v>
      </c>
      <c r="B43" s="17"/>
      <c r="C43" s="17"/>
      <c r="D43" s="17"/>
      <c r="E43" s="18"/>
    </row>
    <row r="44" spans="1:5" ht="12.75">
      <c r="A44" s="19" t="s">
        <v>22</v>
      </c>
      <c r="B44" s="20"/>
      <c r="C44" s="20"/>
      <c r="D44" s="20"/>
      <c r="E44" s="21"/>
    </row>
    <row r="45" spans="1:5" ht="12.75">
      <c r="A45" s="4"/>
      <c r="B45" s="5" t="s">
        <v>23</v>
      </c>
      <c r="C45" s="6">
        <v>8</v>
      </c>
      <c r="D45" s="6">
        <v>5.5</v>
      </c>
      <c r="E45" s="6">
        <v>4.8</v>
      </c>
    </row>
    <row r="46" spans="1:5" ht="12.75">
      <c r="A46" s="16" t="s">
        <v>37</v>
      </c>
      <c r="B46" s="17"/>
      <c r="C46" s="17"/>
      <c r="D46" s="17"/>
      <c r="E46" s="18"/>
    </row>
    <row r="47" spans="1:5" ht="12.75">
      <c r="A47" s="19" t="s">
        <v>22</v>
      </c>
      <c r="B47" s="20"/>
      <c r="C47" s="20"/>
      <c r="D47" s="20"/>
      <c r="E47" s="21"/>
    </row>
    <row r="48" spans="1:5" ht="12.75">
      <c r="A48" s="4"/>
      <c r="B48" s="5" t="s">
        <v>23</v>
      </c>
      <c r="C48" s="6">
        <v>2.3</v>
      </c>
      <c r="D48" s="6">
        <v>1.2</v>
      </c>
      <c r="E48" s="6">
        <v>1.3</v>
      </c>
    </row>
    <row r="49" spans="1:5" ht="12.75">
      <c r="A49" s="16" t="s">
        <v>38</v>
      </c>
      <c r="B49" s="17"/>
      <c r="C49" s="17"/>
      <c r="D49" s="17"/>
      <c r="E49" s="18"/>
    </row>
    <row r="50" spans="1:5" ht="12.75">
      <c r="A50" s="19" t="s">
        <v>22</v>
      </c>
      <c r="B50" s="20"/>
      <c r="C50" s="20"/>
      <c r="D50" s="20"/>
      <c r="E50" s="21"/>
    </row>
    <row r="51" spans="1:5" ht="12.75">
      <c r="A51" s="4"/>
      <c r="B51" s="5" t="s">
        <v>23</v>
      </c>
      <c r="C51" s="6">
        <v>55.6</v>
      </c>
      <c r="D51" s="6">
        <v>56.5</v>
      </c>
      <c r="E51" s="6">
        <v>60.3</v>
      </c>
    </row>
    <row r="52" spans="1:5" ht="12.75">
      <c r="A52" s="16" t="s">
        <v>39</v>
      </c>
      <c r="B52" s="17"/>
      <c r="C52" s="17"/>
      <c r="D52" s="17"/>
      <c r="E52" s="18"/>
    </row>
    <row r="53" spans="1:5" ht="12.75">
      <c r="A53" s="19" t="s">
        <v>22</v>
      </c>
      <c r="B53" s="20"/>
      <c r="C53" s="20"/>
      <c r="D53" s="20"/>
      <c r="E53" s="21"/>
    </row>
    <row r="54" spans="1:5" ht="12.75">
      <c r="A54" s="4"/>
      <c r="B54" s="5" t="s">
        <v>23</v>
      </c>
      <c r="C54" s="6">
        <v>14.7</v>
      </c>
      <c r="D54" s="6">
        <v>12.6</v>
      </c>
      <c r="E54" s="6">
        <v>17.2</v>
      </c>
    </row>
    <row r="55" spans="1:5" ht="12.75">
      <c r="A55" s="16" t="s">
        <v>40</v>
      </c>
      <c r="B55" s="17"/>
      <c r="C55" s="17"/>
      <c r="D55" s="17"/>
      <c r="E55" s="18"/>
    </row>
    <row r="56" spans="1:5" ht="12.75">
      <c r="A56" s="19" t="s">
        <v>22</v>
      </c>
      <c r="B56" s="20"/>
      <c r="C56" s="20"/>
      <c r="D56" s="20"/>
      <c r="E56" s="21"/>
    </row>
    <row r="57" spans="1:5" ht="12.75">
      <c r="A57" s="4"/>
      <c r="B57" s="5" t="s">
        <v>23</v>
      </c>
      <c r="C57" s="6">
        <v>60.4</v>
      </c>
      <c r="D57" s="6">
        <v>29.2</v>
      </c>
      <c r="E57" s="6">
        <v>29.7</v>
      </c>
    </row>
    <row r="58" spans="1:5" ht="12.75">
      <c r="A58" s="16" t="s">
        <v>41</v>
      </c>
      <c r="B58" s="17"/>
      <c r="C58" s="17"/>
      <c r="D58" s="17"/>
      <c r="E58" s="18"/>
    </row>
    <row r="59" spans="1:5" ht="12.75">
      <c r="A59" s="19" t="s">
        <v>22</v>
      </c>
      <c r="B59" s="20"/>
      <c r="C59" s="20"/>
      <c r="D59" s="20"/>
      <c r="E59" s="21"/>
    </row>
    <row r="60" spans="1:5" ht="12.75">
      <c r="A60" s="4"/>
      <c r="B60" s="5" t="s">
        <v>23</v>
      </c>
      <c r="C60" s="6">
        <v>20.3</v>
      </c>
      <c r="D60" s="6">
        <v>7.2</v>
      </c>
      <c r="E60" s="6">
        <v>8.6</v>
      </c>
    </row>
    <row r="61" spans="1:5" ht="12.75">
      <c r="A61" s="16" t="s">
        <v>42</v>
      </c>
      <c r="B61" s="17"/>
      <c r="C61" s="17"/>
      <c r="D61" s="17"/>
      <c r="E61" s="18"/>
    </row>
    <row r="62" spans="1:5" ht="12.75">
      <c r="A62" s="19" t="s">
        <v>22</v>
      </c>
      <c r="B62" s="20"/>
      <c r="C62" s="20"/>
      <c r="D62" s="20"/>
      <c r="E62" s="21"/>
    </row>
    <row r="63" spans="1:5" ht="12.75">
      <c r="A63" s="4"/>
      <c r="B63" s="5" t="s">
        <v>23</v>
      </c>
      <c r="C63" s="6">
        <v>36.6</v>
      </c>
      <c r="D63" s="6">
        <v>25.8</v>
      </c>
      <c r="E63" s="6">
        <v>27.2</v>
      </c>
    </row>
    <row r="64" spans="1:5" ht="12.75">
      <c r="A64" s="16" t="s">
        <v>43</v>
      </c>
      <c r="B64" s="17"/>
      <c r="C64" s="17"/>
      <c r="D64" s="17"/>
      <c r="E64" s="18"/>
    </row>
    <row r="65" spans="1:5" ht="12.75">
      <c r="A65" s="19" t="s">
        <v>22</v>
      </c>
      <c r="B65" s="20"/>
      <c r="C65" s="20"/>
      <c r="D65" s="20"/>
      <c r="E65" s="21"/>
    </row>
    <row r="66" spans="1:5" ht="12.75">
      <c r="A66" s="4"/>
      <c r="B66" s="5" t="s">
        <v>23</v>
      </c>
      <c r="C66" s="6">
        <v>22.6</v>
      </c>
      <c r="D66" s="6">
        <v>16</v>
      </c>
      <c r="E66" s="6">
        <v>15.8</v>
      </c>
    </row>
    <row r="67" spans="1:5" ht="12.75">
      <c r="A67" s="16" t="s">
        <v>44</v>
      </c>
      <c r="B67" s="17"/>
      <c r="C67" s="17"/>
      <c r="D67" s="17"/>
      <c r="E67" s="18"/>
    </row>
    <row r="68" spans="1:5" ht="12.75">
      <c r="A68" s="19" t="s">
        <v>22</v>
      </c>
      <c r="B68" s="20"/>
      <c r="C68" s="20"/>
      <c r="D68" s="20"/>
      <c r="E68" s="21"/>
    </row>
    <row r="69" spans="1:5" ht="12.75">
      <c r="A69" s="4"/>
      <c r="B69" s="5" t="s">
        <v>23</v>
      </c>
      <c r="C69" s="6">
        <v>15.9</v>
      </c>
      <c r="D69" s="6">
        <v>9.7</v>
      </c>
      <c r="E69" s="6">
        <v>10</v>
      </c>
    </row>
    <row r="70" spans="1:5" ht="12.75">
      <c r="A70" s="16" t="s">
        <v>45</v>
      </c>
      <c r="B70" s="17"/>
      <c r="C70" s="17"/>
      <c r="D70" s="17"/>
      <c r="E70" s="18"/>
    </row>
    <row r="71" spans="1:5" ht="12.75">
      <c r="A71" s="19" t="s">
        <v>22</v>
      </c>
      <c r="B71" s="20"/>
      <c r="C71" s="20"/>
      <c r="D71" s="20"/>
      <c r="E71" s="21"/>
    </row>
    <row r="72" spans="1:5" ht="12.75">
      <c r="A72" s="4"/>
      <c r="B72" s="5" t="s">
        <v>23</v>
      </c>
      <c r="C72" s="6">
        <v>53.3</v>
      </c>
      <c r="D72" s="6">
        <v>28.5</v>
      </c>
      <c r="E72" s="6">
        <v>32.7</v>
      </c>
    </row>
    <row r="73" spans="1:5" ht="12.75">
      <c r="A73" s="16" t="s">
        <v>46</v>
      </c>
      <c r="B73" s="17"/>
      <c r="C73" s="17"/>
      <c r="D73" s="17"/>
      <c r="E73" s="18"/>
    </row>
    <row r="74" spans="1:5" ht="12.75">
      <c r="A74" s="19" t="s">
        <v>22</v>
      </c>
      <c r="B74" s="20"/>
      <c r="C74" s="20"/>
      <c r="D74" s="20"/>
      <c r="E74" s="21"/>
    </row>
    <row r="75" spans="1:5" ht="12.75">
      <c r="A75" s="4"/>
      <c r="B75" s="5" t="s">
        <v>23</v>
      </c>
      <c r="C75" s="6">
        <v>11.8</v>
      </c>
      <c r="D75" s="6">
        <v>7.3</v>
      </c>
      <c r="E75" s="6">
        <v>8.9</v>
      </c>
    </row>
    <row r="76" spans="1:5" ht="12.75">
      <c r="A76" s="16" t="s">
        <v>47</v>
      </c>
      <c r="B76" s="17"/>
      <c r="C76" s="17"/>
      <c r="D76" s="17"/>
      <c r="E76" s="18"/>
    </row>
    <row r="77" spans="1:5" ht="12.75">
      <c r="A77" s="19" t="s">
        <v>22</v>
      </c>
      <c r="B77" s="20"/>
      <c r="C77" s="20"/>
      <c r="D77" s="20"/>
      <c r="E77" s="21"/>
    </row>
    <row r="78" spans="1:5" ht="12.75">
      <c r="A78" s="4"/>
      <c r="B78" s="5" t="s">
        <v>23</v>
      </c>
      <c r="C78" s="6">
        <v>8.5</v>
      </c>
      <c r="D78" s="6">
        <v>3.1</v>
      </c>
      <c r="E78" s="6">
        <v>3.2</v>
      </c>
    </row>
    <row r="80" ht="39">
      <c r="A80" s="8" t="s">
        <v>48</v>
      </c>
    </row>
    <row r="82" ht="13.5">
      <c r="A82" s="9" t="s">
        <v>49</v>
      </c>
    </row>
    <row r="83" ht="48">
      <c r="A83" s="10" t="s">
        <v>50</v>
      </c>
    </row>
    <row r="84" ht="12.75">
      <c r="A84" s="10"/>
    </row>
    <row r="85" ht="24">
      <c r="A85" s="11" t="s">
        <v>51</v>
      </c>
    </row>
    <row r="86" ht="12.75">
      <c r="A86" s="10"/>
    </row>
    <row r="87" ht="12.75">
      <c r="A87" s="22"/>
    </row>
    <row r="88" ht="12.75">
      <c r="A88" s="23"/>
    </row>
    <row r="89" ht="13.5">
      <c r="A89" s="9" t="s">
        <v>52</v>
      </c>
    </row>
    <row r="90" ht="48">
      <c r="A90" s="10" t="s">
        <v>53</v>
      </c>
    </row>
    <row r="91" ht="12.75">
      <c r="A91" s="10"/>
    </row>
    <row r="92" ht="24">
      <c r="A92" s="11" t="s">
        <v>51</v>
      </c>
    </row>
    <row r="93" ht="12.75">
      <c r="A93" s="10"/>
    </row>
    <row r="94" ht="12.75">
      <c r="A94" s="22"/>
    </row>
    <row r="95" ht="12.75">
      <c r="A95" s="23"/>
    </row>
    <row r="96" ht="13.5">
      <c r="A96" s="9" t="s">
        <v>54</v>
      </c>
    </row>
    <row r="97" ht="48">
      <c r="A97" s="10" t="s">
        <v>0</v>
      </c>
    </row>
    <row r="98" ht="12.75">
      <c r="A98" s="10"/>
    </row>
    <row r="99" ht="24">
      <c r="A99" s="11" t="s">
        <v>51</v>
      </c>
    </row>
    <row r="101" ht="12.75">
      <c r="A101" s="7" t="s">
        <v>1</v>
      </c>
    </row>
    <row r="102" ht="12.75">
      <c r="A102" s="12" t="s">
        <v>2</v>
      </c>
    </row>
    <row r="103" ht="12.75">
      <c r="A103" s="12" t="s">
        <v>3</v>
      </c>
    </row>
    <row r="104" ht="36">
      <c r="A104" s="12" t="s">
        <v>4</v>
      </c>
    </row>
    <row r="105" ht="27">
      <c r="A105" s="12" t="s">
        <v>5</v>
      </c>
    </row>
    <row r="106" ht="12.75">
      <c r="A106" s="12" t="s">
        <v>6</v>
      </c>
    </row>
    <row r="107" ht="12.75">
      <c r="A107" s="12" t="s">
        <v>7</v>
      </c>
    </row>
  </sheetData>
  <mergeCells count="55">
    <mergeCell ref="A94:A95"/>
    <mergeCell ref="A71:E71"/>
    <mergeCell ref="A73:E73"/>
    <mergeCell ref="A74:E74"/>
    <mergeCell ref="A76:E76"/>
    <mergeCell ref="A77:E77"/>
    <mergeCell ref="A87:A88"/>
    <mergeCell ref="A62:E62"/>
    <mergeCell ref="A64:E64"/>
    <mergeCell ref="A65:E65"/>
    <mergeCell ref="A67:E67"/>
    <mergeCell ref="A68:E68"/>
    <mergeCell ref="A70:E70"/>
    <mergeCell ref="A53:E53"/>
    <mergeCell ref="A55:E55"/>
    <mergeCell ref="A56:E56"/>
    <mergeCell ref="A58:E58"/>
    <mergeCell ref="A59:E59"/>
    <mergeCell ref="A61:E61"/>
    <mergeCell ref="A44:E44"/>
    <mergeCell ref="A46:E46"/>
    <mergeCell ref="A47:E47"/>
    <mergeCell ref="A49:E49"/>
    <mergeCell ref="A50:E50"/>
    <mergeCell ref="A52:E52"/>
    <mergeCell ref="A35:E35"/>
    <mergeCell ref="A37:E37"/>
    <mergeCell ref="A38:E38"/>
    <mergeCell ref="A40:E40"/>
    <mergeCell ref="A41:E41"/>
    <mergeCell ref="A43:E43"/>
    <mergeCell ref="A26:E26"/>
    <mergeCell ref="A28:E28"/>
    <mergeCell ref="A29:E29"/>
    <mergeCell ref="A31:E31"/>
    <mergeCell ref="A32:E32"/>
    <mergeCell ref="A34:E34"/>
    <mergeCell ref="A17:E17"/>
    <mergeCell ref="A19:E19"/>
    <mergeCell ref="A20:E20"/>
    <mergeCell ref="A22:E22"/>
    <mergeCell ref="A23:E23"/>
    <mergeCell ref="A25:E25"/>
    <mergeCell ref="A8:E8"/>
    <mergeCell ref="A10:E10"/>
    <mergeCell ref="A11:E11"/>
    <mergeCell ref="A13:E13"/>
    <mergeCell ref="A14:E14"/>
    <mergeCell ref="A16:E16"/>
    <mergeCell ref="A1:B1"/>
    <mergeCell ref="A2:B2"/>
    <mergeCell ref="A3:B3"/>
    <mergeCell ref="A4:E4"/>
    <mergeCell ref="A5:E5"/>
    <mergeCell ref="A7:E7"/>
  </mergeCells>
  <hyperlinks>
    <hyperlink ref="A80" r:id="rId1" display="Source: Macro International Inc, 2010. MEASURE DHS STATcompiler. http://www.measuredhs.com, October 6 2010."/>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W23"/>
  <sheetViews>
    <sheetView workbookViewId="0" topLeftCell="A1">
      <selection activeCell="D9" sqref="D9:F9"/>
    </sheetView>
  </sheetViews>
  <sheetFormatPr defaultColWidth="11.00390625" defaultRowHeight="12.75"/>
  <sheetData>
    <row r="1" spans="4:6" ht="12.75">
      <c r="D1" s="24" t="s">
        <v>11</v>
      </c>
      <c r="E1" s="24"/>
      <c r="F1" s="24"/>
    </row>
    <row r="2" spans="1:23" s="3" customFormat="1" ht="25.5">
      <c r="A2" s="3" t="s">
        <v>8</v>
      </c>
      <c r="B2" s="3" t="s">
        <v>9</v>
      </c>
      <c r="C2" s="3" t="s">
        <v>10</v>
      </c>
      <c r="D2" s="3" t="s">
        <v>57</v>
      </c>
      <c r="E2" s="3" t="s">
        <v>58</v>
      </c>
      <c r="F2" s="3" t="s">
        <v>59</v>
      </c>
      <c r="I2" s="13" t="s">
        <v>69</v>
      </c>
      <c r="J2" s="13" t="str">
        <f aca="true" t="shared" si="0" ref="J2:J7">I2&amp;"&lt;td&gt;"&amp;A2&amp;"&lt;/td&gt;"</f>
        <v>&lt;tr&gt;&lt;td&gt;Country&lt;/td&gt;</v>
      </c>
      <c r="K2" s="13" t="str">
        <f aca="true" t="shared" si="1" ref="K2:O7">J2&amp;"&lt;td&gt;"&amp;B2&amp;"&lt;/td&gt;"</f>
        <v>&lt;tr&gt;&lt;td&gt;Country&lt;/td&gt;&lt;td&gt;Previous survey&lt;/td&gt;</v>
      </c>
      <c r="L2" s="13" t="str">
        <f t="shared" si="1"/>
        <v>&lt;tr&gt;&lt;td&gt;Country&lt;/td&gt;&lt;td&gt;Previous survey&lt;/td&gt;&lt;td&gt;Most recent survey&lt;/td&gt;</v>
      </c>
      <c r="M2" s="13" t="str">
        <f t="shared" si="1"/>
        <v>&lt;tr&gt;&lt;td&gt;Country&lt;/td&gt;&lt;td&gt;Previous survey&lt;/td&gt;&lt;td&gt;Most recent survey&lt;/td&gt;&lt;td&gt;Previous survey (%)&lt;/td&gt;</v>
      </c>
      <c r="N2" s="13" t="str">
        <f t="shared" si="1"/>
        <v>&lt;tr&gt;&lt;td&gt;Country&lt;/td&gt;&lt;td&gt;Previous survey&lt;/td&gt;&lt;td&gt;Most recent survey&lt;/td&gt;&lt;td&gt;Previous survey (%)&lt;/td&gt;&lt;td&gt;Most recent survey (%)&lt;/td&gt;</v>
      </c>
      <c r="O2" s="13" t="str">
        <f t="shared" si="1"/>
        <v>&lt;tr&gt;&lt;td&gt;Country&lt;/td&gt;&lt;td&gt;Previous survey&lt;/td&gt;&lt;td&gt;Most recent survey&lt;/td&gt;&lt;td&gt;Previous survey (%)&lt;/td&gt;&lt;td&gt;Most recent survey (%)&lt;/td&gt;&lt;td&gt;Change (%)&lt;/td&gt;</v>
      </c>
      <c r="P2" s="13"/>
      <c r="Q2"/>
      <c r="R2" s="13" t="str">
        <f>SUBSTITUTE(O2,"td&gt;","th&gt;")</f>
        <v>&lt;tr&gt;&lt;th&gt;Country&lt;/th&gt;&lt;th&gt;Previous survey&lt;/th&gt;&lt;th&gt;Most recent survey&lt;/th&gt;&lt;th&gt;Previous survey (%)&lt;/th&gt;&lt;th&gt;Most recent survey (%)&lt;/th&gt;&lt;th&gt;Change (%)&lt;/th&gt;</v>
      </c>
      <c r="S2"/>
      <c r="T2"/>
      <c r="U2"/>
      <c r="V2"/>
      <c r="W2"/>
    </row>
    <row r="3" spans="1:18" ht="12.75">
      <c r="A3" t="s">
        <v>60</v>
      </c>
      <c r="B3">
        <v>2003</v>
      </c>
      <c r="C3" t="s">
        <v>61</v>
      </c>
      <c r="D3">
        <v>7.7</v>
      </c>
      <c r="E3">
        <v>55.7</v>
      </c>
      <c r="F3">
        <f>E3-D3</f>
        <v>48</v>
      </c>
      <c r="I3" s="13" t="s">
        <v>69</v>
      </c>
      <c r="J3" s="13" t="str">
        <f t="shared" si="0"/>
        <v>&lt;tr&gt;&lt;td&gt;Kenya&lt;/td&gt;</v>
      </c>
      <c r="K3" s="13" t="str">
        <f t="shared" si="1"/>
        <v>&lt;tr&gt;&lt;td&gt;Kenya&lt;/td&gt;&lt;td&gt;2003&lt;/td&gt;</v>
      </c>
      <c r="L3" s="13" t="str">
        <f t="shared" si="1"/>
        <v>&lt;tr&gt;&lt;td&gt;Kenya&lt;/td&gt;&lt;td&gt;2003&lt;/td&gt;&lt;td&gt;2008-2009&lt;/td&gt;</v>
      </c>
      <c r="M3" s="13" t="str">
        <f t="shared" si="1"/>
        <v>&lt;tr&gt;&lt;td&gt;Kenya&lt;/td&gt;&lt;td&gt;2003&lt;/td&gt;&lt;td&gt;2008-2009&lt;/td&gt;&lt;td&gt;7.7&lt;/td&gt;</v>
      </c>
      <c r="N3" s="13" t="str">
        <f t="shared" si="1"/>
        <v>&lt;tr&gt;&lt;td&gt;Kenya&lt;/td&gt;&lt;td&gt;2003&lt;/td&gt;&lt;td&gt;2008-2009&lt;/td&gt;&lt;td&gt;7.7&lt;/td&gt;&lt;td&gt;55.7&lt;/td&gt;</v>
      </c>
      <c r="O3" s="13" t="str">
        <f t="shared" si="1"/>
        <v>&lt;tr&gt;&lt;td&gt;Kenya&lt;/td&gt;&lt;td&gt;2003&lt;/td&gt;&lt;td&gt;2008-2009&lt;/td&gt;&lt;td&gt;7.7&lt;/td&gt;&lt;td&gt;55.7&lt;/td&gt;&lt;td&gt;48&lt;/td&gt;</v>
      </c>
      <c r="P3" s="13"/>
      <c r="R3" s="13" t="str">
        <f>O3</f>
        <v>&lt;tr&gt;&lt;td&gt;Kenya&lt;/td&gt;&lt;td&gt;2003&lt;/td&gt;&lt;td&gt;2008-2009&lt;/td&gt;&lt;td&gt;7.7&lt;/td&gt;&lt;td&gt;55.7&lt;/td&gt;&lt;td&gt;48&lt;/td&gt;</v>
      </c>
    </row>
    <row r="4" spans="1:18" ht="12.75">
      <c r="A4" t="s">
        <v>62</v>
      </c>
      <c r="B4">
        <v>2003</v>
      </c>
      <c r="C4">
        <v>2008</v>
      </c>
      <c r="D4">
        <v>2.3</v>
      </c>
      <c r="E4">
        <v>8</v>
      </c>
      <c r="F4">
        <f>E4-D4</f>
        <v>5.7</v>
      </c>
      <c r="I4" s="13" t="s">
        <v>69</v>
      </c>
      <c r="J4" s="13" t="str">
        <f t="shared" si="0"/>
        <v>&lt;tr&gt;&lt;td&gt;Nigeria&lt;/td&gt;</v>
      </c>
      <c r="K4" s="13" t="str">
        <f t="shared" si="1"/>
        <v>&lt;tr&gt;&lt;td&gt;Nigeria&lt;/td&gt;&lt;td&gt;2003&lt;/td&gt;</v>
      </c>
      <c r="L4" s="13" t="str">
        <f t="shared" si="1"/>
        <v>&lt;tr&gt;&lt;td&gt;Nigeria&lt;/td&gt;&lt;td&gt;2003&lt;/td&gt;&lt;td&gt;2008&lt;/td&gt;</v>
      </c>
      <c r="M4" s="13" t="str">
        <f t="shared" si="1"/>
        <v>&lt;tr&gt;&lt;td&gt;Nigeria&lt;/td&gt;&lt;td&gt;2003&lt;/td&gt;&lt;td&gt;2008&lt;/td&gt;&lt;td&gt;2.3&lt;/td&gt;</v>
      </c>
      <c r="N4" s="13" t="str">
        <f t="shared" si="1"/>
        <v>&lt;tr&gt;&lt;td&gt;Nigeria&lt;/td&gt;&lt;td&gt;2003&lt;/td&gt;&lt;td&gt;2008&lt;/td&gt;&lt;td&gt;2.3&lt;/td&gt;&lt;td&gt;8&lt;/td&gt;</v>
      </c>
      <c r="O4" s="13" t="str">
        <f t="shared" si="1"/>
        <v>&lt;tr&gt;&lt;td&gt;Nigeria&lt;/td&gt;&lt;td&gt;2003&lt;/td&gt;&lt;td&gt;2008&lt;/td&gt;&lt;td&gt;2.3&lt;/td&gt;&lt;td&gt;8&lt;/td&gt;&lt;td&gt;5.7&lt;/td&gt;</v>
      </c>
      <c r="P4" s="13"/>
      <c r="R4" s="13" t="str">
        <f>O4</f>
        <v>&lt;tr&gt;&lt;td&gt;Nigeria&lt;/td&gt;&lt;td&gt;2003&lt;/td&gt;&lt;td&gt;2008&lt;/td&gt;&lt;td&gt;2.3&lt;/td&gt;&lt;td&gt;8&lt;/td&gt;&lt;td&gt;5.7&lt;/td&gt;</v>
      </c>
    </row>
    <row r="5" spans="1:18" ht="12.75">
      <c r="A5" t="s">
        <v>63</v>
      </c>
      <c r="B5">
        <v>2005</v>
      </c>
      <c r="C5" t="s">
        <v>64</v>
      </c>
      <c r="D5">
        <v>14.7</v>
      </c>
      <c r="E5">
        <v>55.6</v>
      </c>
      <c r="F5">
        <f>E5-D5</f>
        <v>40.900000000000006</v>
      </c>
      <c r="I5" s="13" t="s">
        <v>69</v>
      </c>
      <c r="J5" s="13" t="str">
        <f t="shared" si="0"/>
        <v>&lt;tr&gt;&lt;td&gt;Rwanda&lt;/td&gt;</v>
      </c>
      <c r="K5" s="13" t="str">
        <f t="shared" si="1"/>
        <v>&lt;tr&gt;&lt;td&gt;Rwanda&lt;/td&gt;&lt;td&gt;2005&lt;/td&gt;</v>
      </c>
      <c r="L5" s="13" t="str">
        <f t="shared" si="1"/>
        <v>&lt;tr&gt;&lt;td&gt;Rwanda&lt;/td&gt;&lt;td&gt;2005&lt;/td&gt;&lt;td&gt;2007-2008&lt;/td&gt;</v>
      </c>
      <c r="M5" s="13" t="str">
        <f t="shared" si="1"/>
        <v>&lt;tr&gt;&lt;td&gt;Rwanda&lt;/td&gt;&lt;td&gt;2005&lt;/td&gt;&lt;td&gt;2007-2008&lt;/td&gt;&lt;td&gt;14.7&lt;/td&gt;</v>
      </c>
      <c r="N5" s="13" t="str">
        <f t="shared" si="1"/>
        <v>&lt;tr&gt;&lt;td&gt;Rwanda&lt;/td&gt;&lt;td&gt;2005&lt;/td&gt;&lt;td&gt;2007-2008&lt;/td&gt;&lt;td&gt;14.7&lt;/td&gt;&lt;td&gt;55.6&lt;/td&gt;</v>
      </c>
      <c r="O5" s="13" t="str">
        <f t="shared" si="1"/>
        <v>&lt;tr&gt;&lt;td&gt;Rwanda&lt;/td&gt;&lt;td&gt;2005&lt;/td&gt;&lt;td&gt;2007-2008&lt;/td&gt;&lt;td&gt;14.7&lt;/td&gt;&lt;td&gt;55.6&lt;/td&gt;&lt;td&gt;40.9&lt;/td&gt;</v>
      </c>
      <c r="P5" s="13"/>
      <c r="R5" s="13" t="str">
        <f>O5</f>
        <v>&lt;tr&gt;&lt;td&gt;Rwanda&lt;/td&gt;&lt;td&gt;2005&lt;/td&gt;&lt;td&gt;2007-2008&lt;/td&gt;&lt;td&gt;14.7&lt;/td&gt;&lt;td&gt;55.6&lt;/td&gt;&lt;td&gt;40.9&lt;/td&gt;</v>
      </c>
    </row>
    <row r="6" spans="1:18" ht="12.75">
      <c r="A6" t="s">
        <v>65</v>
      </c>
      <c r="B6">
        <v>2005</v>
      </c>
      <c r="C6" t="s">
        <v>66</v>
      </c>
      <c r="D6">
        <v>20.3</v>
      </c>
      <c r="E6">
        <v>60.4</v>
      </c>
      <c r="F6">
        <f>E6-D6</f>
        <v>40.099999999999994</v>
      </c>
      <c r="I6" s="13" t="s">
        <v>69</v>
      </c>
      <c r="J6" s="13" t="str">
        <f t="shared" si="0"/>
        <v>&lt;tr&gt;&lt;td&gt;Senegal&lt;/td&gt;</v>
      </c>
      <c r="K6" s="13" t="str">
        <f t="shared" si="1"/>
        <v>&lt;tr&gt;&lt;td&gt;Senegal&lt;/td&gt;&lt;td&gt;2005&lt;/td&gt;</v>
      </c>
      <c r="L6" s="13" t="str">
        <f t="shared" si="1"/>
        <v>&lt;tr&gt;&lt;td&gt;Senegal&lt;/td&gt;&lt;td&gt;2005&lt;/td&gt;&lt;td&gt;2008-2009&lt;/td&gt;</v>
      </c>
      <c r="M6" s="13" t="str">
        <f t="shared" si="1"/>
        <v>&lt;tr&gt;&lt;td&gt;Senegal&lt;/td&gt;&lt;td&gt;2005&lt;/td&gt;&lt;td&gt;2008-2009&lt;/td&gt;&lt;td&gt;20.3&lt;/td&gt;</v>
      </c>
      <c r="N6" s="13" t="str">
        <f t="shared" si="1"/>
        <v>&lt;tr&gt;&lt;td&gt;Senegal&lt;/td&gt;&lt;td&gt;2005&lt;/td&gt;&lt;td&gt;2008-2009&lt;/td&gt;&lt;td&gt;20.3&lt;/td&gt;&lt;td&gt;60.4&lt;/td&gt;</v>
      </c>
      <c r="O6" s="13" t="str">
        <f t="shared" si="1"/>
        <v>&lt;tr&gt;&lt;td&gt;Senegal&lt;/td&gt;&lt;td&gt;2005&lt;/td&gt;&lt;td&gt;2008-2009&lt;/td&gt;&lt;td&gt;20.3&lt;/td&gt;&lt;td&gt;60.4&lt;/td&gt;&lt;td&gt;40.1&lt;/td&gt;</v>
      </c>
      <c r="P6" s="13"/>
      <c r="R6" s="13" t="str">
        <f>O6</f>
        <v>&lt;tr&gt;&lt;td&gt;Senegal&lt;/td&gt;&lt;td&gt;2005&lt;/td&gt;&lt;td&gt;2008-2009&lt;/td&gt;&lt;td&gt;20.3&lt;/td&gt;&lt;td&gt;60.4&lt;/td&gt;&lt;td&gt;40.1&lt;/td&gt;</v>
      </c>
    </row>
    <row r="7" spans="1:18" ht="12.75">
      <c r="A7" t="s">
        <v>67</v>
      </c>
      <c r="B7" t="s">
        <v>68</v>
      </c>
      <c r="C7">
        <v>2007</v>
      </c>
      <c r="D7">
        <v>11.8</v>
      </c>
      <c r="E7">
        <v>53.3</v>
      </c>
      <c r="F7">
        <f>E7-D7</f>
        <v>41.5</v>
      </c>
      <c r="I7" s="13" t="s">
        <v>69</v>
      </c>
      <c r="J7" s="13" t="str">
        <f t="shared" si="0"/>
        <v>&lt;tr&gt;&lt;td&gt;Zambia&lt;/td&gt;</v>
      </c>
      <c r="K7" s="13" t="str">
        <f t="shared" si="1"/>
        <v>&lt;tr&gt;&lt;td&gt;Zambia&lt;/td&gt;&lt;td&gt;2001-2002&lt;/td&gt;</v>
      </c>
      <c r="L7" s="13" t="str">
        <f t="shared" si="1"/>
        <v>&lt;tr&gt;&lt;td&gt;Zambia&lt;/td&gt;&lt;td&gt;2001-2002&lt;/td&gt;&lt;td&gt;2007&lt;/td&gt;</v>
      </c>
      <c r="M7" s="13" t="str">
        <f t="shared" si="1"/>
        <v>&lt;tr&gt;&lt;td&gt;Zambia&lt;/td&gt;&lt;td&gt;2001-2002&lt;/td&gt;&lt;td&gt;2007&lt;/td&gt;&lt;td&gt;11.8&lt;/td&gt;</v>
      </c>
      <c r="N7" s="13" t="str">
        <f t="shared" si="1"/>
        <v>&lt;tr&gt;&lt;td&gt;Zambia&lt;/td&gt;&lt;td&gt;2001-2002&lt;/td&gt;&lt;td&gt;2007&lt;/td&gt;&lt;td&gt;11.8&lt;/td&gt;&lt;td&gt;53.3&lt;/td&gt;</v>
      </c>
      <c r="O7" s="13" t="str">
        <f t="shared" si="1"/>
        <v>&lt;tr&gt;&lt;td&gt;Zambia&lt;/td&gt;&lt;td&gt;2001-2002&lt;/td&gt;&lt;td&gt;2007&lt;/td&gt;&lt;td&gt;11.8&lt;/td&gt;&lt;td&gt;53.3&lt;/td&gt;&lt;td&gt;41.5&lt;/td&gt;</v>
      </c>
      <c r="P7" s="13"/>
      <c r="R7" s="13" t="str">
        <f>O7</f>
        <v>&lt;tr&gt;&lt;td&gt;Zambia&lt;/td&gt;&lt;td&gt;2001-2002&lt;/td&gt;&lt;td&gt;2007&lt;/td&gt;&lt;td&gt;11.8&lt;/td&gt;&lt;td&gt;53.3&lt;/td&gt;&lt;td&gt;41.5&lt;/td&gt;</v>
      </c>
    </row>
    <row r="9" spans="4:6" ht="12.75">
      <c r="D9" s="24" t="s">
        <v>55</v>
      </c>
      <c r="E9" s="24"/>
      <c r="F9" s="24"/>
    </row>
    <row r="10" spans="1:18" ht="25.5">
      <c r="A10" s="3" t="s">
        <v>8</v>
      </c>
      <c r="B10" s="3" t="s">
        <v>9</v>
      </c>
      <c r="C10" s="3" t="s">
        <v>10</v>
      </c>
      <c r="D10" s="3" t="s">
        <v>57</v>
      </c>
      <c r="E10" s="3" t="s">
        <v>58</v>
      </c>
      <c r="F10" s="3" t="s">
        <v>59</v>
      </c>
      <c r="I10" s="13" t="s">
        <v>69</v>
      </c>
      <c r="J10" s="13" t="str">
        <f aca="true" t="shared" si="2" ref="J10:J15">I10&amp;"&lt;td&gt;"&amp;A10&amp;"&lt;/td&gt;"</f>
        <v>&lt;tr&gt;&lt;td&gt;Country&lt;/td&gt;</v>
      </c>
      <c r="K10" s="13" t="str">
        <f aca="true" t="shared" si="3" ref="K10:K15">J10&amp;"&lt;td&gt;"&amp;B10&amp;"&lt;/td&gt;"</f>
        <v>&lt;tr&gt;&lt;td&gt;Country&lt;/td&gt;&lt;td&gt;Previous survey&lt;/td&gt;</v>
      </c>
      <c r="L10" s="13" t="str">
        <f aca="true" t="shared" si="4" ref="L10:L15">K10&amp;"&lt;td&gt;"&amp;C10&amp;"&lt;/td&gt;"</f>
        <v>&lt;tr&gt;&lt;td&gt;Country&lt;/td&gt;&lt;td&gt;Previous survey&lt;/td&gt;&lt;td&gt;Most recent survey&lt;/td&gt;</v>
      </c>
      <c r="M10" s="13" t="str">
        <f aca="true" t="shared" si="5" ref="M10:M15">L10&amp;"&lt;td&gt;"&amp;D10&amp;"&lt;/td&gt;"</f>
        <v>&lt;tr&gt;&lt;td&gt;Country&lt;/td&gt;&lt;td&gt;Previous survey&lt;/td&gt;&lt;td&gt;Most recent survey&lt;/td&gt;&lt;td&gt;Previous survey (%)&lt;/td&gt;</v>
      </c>
      <c r="N10" s="13" t="str">
        <f aca="true" t="shared" si="6" ref="N10:N15">M10&amp;"&lt;td&gt;"&amp;E10&amp;"&lt;/td&gt;"</f>
        <v>&lt;tr&gt;&lt;td&gt;Country&lt;/td&gt;&lt;td&gt;Previous survey&lt;/td&gt;&lt;td&gt;Most recent survey&lt;/td&gt;&lt;td&gt;Previous survey (%)&lt;/td&gt;&lt;td&gt;Most recent survey (%)&lt;/td&gt;</v>
      </c>
      <c r="O10" s="13" t="str">
        <f aca="true" t="shared" si="7" ref="O10:O15">N10&amp;"&lt;td&gt;"&amp;F10&amp;"&lt;/td&gt;"</f>
        <v>&lt;tr&gt;&lt;td&gt;Country&lt;/td&gt;&lt;td&gt;Previous survey&lt;/td&gt;&lt;td&gt;Most recent survey&lt;/td&gt;&lt;td&gt;Previous survey (%)&lt;/td&gt;&lt;td&gt;Most recent survey (%)&lt;/td&gt;&lt;td&gt;Change (%)&lt;/td&gt;</v>
      </c>
      <c r="P10" s="13"/>
      <c r="R10" s="13" t="str">
        <f>SUBSTITUTE(O10,"td&gt;","th&gt;")</f>
        <v>&lt;tr&gt;&lt;th&gt;Country&lt;/th&gt;&lt;th&gt;Previous survey&lt;/th&gt;&lt;th&gt;Most recent survey&lt;/th&gt;&lt;th&gt;Previous survey (%)&lt;/th&gt;&lt;th&gt;Most recent survey (%)&lt;/th&gt;&lt;th&gt;Change (%)&lt;/th&gt;</v>
      </c>
    </row>
    <row r="11" spans="1:18" ht="12.75">
      <c r="A11" t="s">
        <v>60</v>
      </c>
      <c r="B11">
        <v>2003</v>
      </c>
      <c r="C11" t="s">
        <v>61</v>
      </c>
      <c r="D11">
        <v>6</v>
      </c>
      <c r="E11">
        <v>46.7</v>
      </c>
      <c r="F11">
        <f>E11-D11</f>
        <v>40.7</v>
      </c>
      <c r="I11" s="13" t="s">
        <v>69</v>
      </c>
      <c r="J11" s="13" t="str">
        <f t="shared" si="2"/>
        <v>&lt;tr&gt;&lt;td&gt;Kenya&lt;/td&gt;</v>
      </c>
      <c r="K11" s="13" t="str">
        <f t="shared" si="3"/>
        <v>&lt;tr&gt;&lt;td&gt;Kenya&lt;/td&gt;&lt;td&gt;2003&lt;/td&gt;</v>
      </c>
      <c r="L11" s="13" t="str">
        <f t="shared" si="4"/>
        <v>&lt;tr&gt;&lt;td&gt;Kenya&lt;/td&gt;&lt;td&gt;2003&lt;/td&gt;&lt;td&gt;2008-2009&lt;/td&gt;</v>
      </c>
      <c r="M11" s="13" t="str">
        <f t="shared" si="5"/>
        <v>&lt;tr&gt;&lt;td&gt;Kenya&lt;/td&gt;&lt;td&gt;2003&lt;/td&gt;&lt;td&gt;2008-2009&lt;/td&gt;&lt;td&gt;6&lt;/td&gt;</v>
      </c>
      <c r="N11" s="13" t="str">
        <f t="shared" si="6"/>
        <v>&lt;tr&gt;&lt;td&gt;Kenya&lt;/td&gt;&lt;td&gt;2003&lt;/td&gt;&lt;td&gt;2008-2009&lt;/td&gt;&lt;td&gt;6&lt;/td&gt;&lt;td&gt;46.7&lt;/td&gt;</v>
      </c>
      <c r="O11" s="13" t="str">
        <f t="shared" si="7"/>
        <v>&lt;tr&gt;&lt;td&gt;Kenya&lt;/td&gt;&lt;td&gt;2003&lt;/td&gt;&lt;td&gt;2008-2009&lt;/td&gt;&lt;td&gt;6&lt;/td&gt;&lt;td&gt;46.7&lt;/td&gt;&lt;td&gt;40.7&lt;/td&gt;</v>
      </c>
      <c r="P11" s="13"/>
      <c r="R11" s="13" t="str">
        <f>O11</f>
        <v>&lt;tr&gt;&lt;td&gt;Kenya&lt;/td&gt;&lt;td&gt;2003&lt;/td&gt;&lt;td&gt;2008-2009&lt;/td&gt;&lt;td&gt;6&lt;/td&gt;&lt;td&gt;46.7&lt;/td&gt;&lt;td&gt;40.7&lt;/td&gt;</v>
      </c>
    </row>
    <row r="12" spans="1:18" ht="12.75">
      <c r="A12" t="s">
        <v>62</v>
      </c>
      <c r="B12">
        <v>2003</v>
      </c>
      <c r="C12">
        <v>2008</v>
      </c>
      <c r="D12">
        <v>1.2</v>
      </c>
      <c r="E12">
        <v>5.5</v>
      </c>
      <c r="F12">
        <f>E12-D12</f>
        <v>4.3</v>
      </c>
      <c r="I12" s="13" t="s">
        <v>69</v>
      </c>
      <c r="J12" s="13" t="str">
        <f t="shared" si="2"/>
        <v>&lt;tr&gt;&lt;td&gt;Nigeria&lt;/td&gt;</v>
      </c>
      <c r="K12" s="13" t="str">
        <f t="shared" si="3"/>
        <v>&lt;tr&gt;&lt;td&gt;Nigeria&lt;/td&gt;&lt;td&gt;2003&lt;/td&gt;</v>
      </c>
      <c r="L12" s="13" t="str">
        <f t="shared" si="4"/>
        <v>&lt;tr&gt;&lt;td&gt;Nigeria&lt;/td&gt;&lt;td&gt;2003&lt;/td&gt;&lt;td&gt;2008&lt;/td&gt;</v>
      </c>
      <c r="M12" s="13" t="str">
        <f t="shared" si="5"/>
        <v>&lt;tr&gt;&lt;td&gt;Nigeria&lt;/td&gt;&lt;td&gt;2003&lt;/td&gt;&lt;td&gt;2008&lt;/td&gt;&lt;td&gt;1.2&lt;/td&gt;</v>
      </c>
      <c r="N12" s="13" t="str">
        <f t="shared" si="6"/>
        <v>&lt;tr&gt;&lt;td&gt;Nigeria&lt;/td&gt;&lt;td&gt;2003&lt;/td&gt;&lt;td&gt;2008&lt;/td&gt;&lt;td&gt;1.2&lt;/td&gt;&lt;td&gt;5.5&lt;/td&gt;</v>
      </c>
      <c r="O12" s="13" t="str">
        <f t="shared" si="7"/>
        <v>&lt;tr&gt;&lt;td&gt;Nigeria&lt;/td&gt;&lt;td&gt;2003&lt;/td&gt;&lt;td&gt;2008&lt;/td&gt;&lt;td&gt;1.2&lt;/td&gt;&lt;td&gt;5.5&lt;/td&gt;&lt;td&gt;4.3&lt;/td&gt;</v>
      </c>
      <c r="P12" s="13"/>
      <c r="R12" s="13" t="str">
        <f>O12</f>
        <v>&lt;tr&gt;&lt;td&gt;Nigeria&lt;/td&gt;&lt;td&gt;2003&lt;/td&gt;&lt;td&gt;2008&lt;/td&gt;&lt;td&gt;1.2&lt;/td&gt;&lt;td&gt;5.5&lt;/td&gt;&lt;td&gt;4.3&lt;/td&gt;</v>
      </c>
    </row>
    <row r="13" spans="1:18" ht="12.75">
      <c r="A13" t="s">
        <v>63</v>
      </c>
      <c r="B13">
        <v>2005</v>
      </c>
      <c r="C13" t="s">
        <v>64</v>
      </c>
      <c r="D13">
        <v>12.6</v>
      </c>
      <c r="E13">
        <v>56.5</v>
      </c>
      <c r="F13">
        <f>E13-D13</f>
        <v>43.9</v>
      </c>
      <c r="I13" s="13" t="s">
        <v>69</v>
      </c>
      <c r="J13" s="13" t="str">
        <f t="shared" si="2"/>
        <v>&lt;tr&gt;&lt;td&gt;Rwanda&lt;/td&gt;</v>
      </c>
      <c r="K13" s="13" t="str">
        <f t="shared" si="3"/>
        <v>&lt;tr&gt;&lt;td&gt;Rwanda&lt;/td&gt;&lt;td&gt;2005&lt;/td&gt;</v>
      </c>
      <c r="L13" s="13" t="str">
        <f t="shared" si="4"/>
        <v>&lt;tr&gt;&lt;td&gt;Rwanda&lt;/td&gt;&lt;td&gt;2005&lt;/td&gt;&lt;td&gt;2007-2008&lt;/td&gt;</v>
      </c>
      <c r="M13" s="13" t="str">
        <f t="shared" si="5"/>
        <v>&lt;tr&gt;&lt;td&gt;Rwanda&lt;/td&gt;&lt;td&gt;2005&lt;/td&gt;&lt;td&gt;2007-2008&lt;/td&gt;&lt;td&gt;12.6&lt;/td&gt;</v>
      </c>
      <c r="N13" s="13" t="str">
        <f t="shared" si="6"/>
        <v>&lt;tr&gt;&lt;td&gt;Rwanda&lt;/td&gt;&lt;td&gt;2005&lt;/td&gt;&lt;td&gt;2007-2008&lt;/td&gt;&lt;td&gt;12.6&lt;/td&gt;&lt;td&gt;56.5&lt;/td&gt;</v>
      </c>
      <c r="O13" s="13" t="str">
        <f t="shared" si="7"/>
        <v>&lt;tr&gt;&lt;td&gt;Rwanda&lt;/td&gt;&lt;td&gt;2005&lt;/td&gt;&lt;td&gt;2007-2008&lt;/td&gt;&lt;td&gt;12.6&lt;/td&gt;&lt;td&gt;56.5&lt;/td&gt;&lt;td&gt;43.9&lt;/td&gt;</v>
      </c>
      <c r="P13" s="13"/>
      <c r="R13" s="13" t="str">
        <f>O13</f>
        <v>&lt;tr&gt;&lt;td&gt;Rwanda&lt;/td&gt;&lt;td&gt;2005&lt;/td&gt;&lt;td&gt;2007-2008&lt;/td&gt;&lt;td&gt;12.6&lt;/td&gt;&lt;td&gt;56.5&lt;/td&gt;&lt;td&gt;43.9&lt;/td&gt;</v>
      </c>
    </row>
    <row r="14" spans="1:18" ht="12.75">
      <c r="A14" t="s">
        <v>65</v>
      </c>
      <c r="B14">
        <v>2005</v>
      </c>
      <c r="C14" t="s">
        <v>66</v>
      </c>
      <c r="D14">
        <v>7.2</v>
      </c>
      <c r="E14">
        <v>29.2</v>
      </c>
      <c r="F14">
        <f>E14-D14</f>
        <v>22</v>
      </c>
      <c r="I14" s="13" t="s">
        <v>69</v>
      </c>
      <c r="J14" s="13" t="str">
        <f t="shared" si="2"/>
        <v>&lt;tr&gt;&lt;td&gt;Senegal&lt;/td&gt;</v>
      </c>
      <c r="K14" s="13" t="str">
        <f t="shared" si="3"/>
        <v>&lt;tr&gt;&lt;td&gt;Senegal&lt;/td&gt;&lt;td&gt;2005&lt;/td&gt;</v>
      </c>
      <c r="L14" s="13" t="str">
        <f t="shared" si="4"/>
        <v>&lt;tr&gt;&lt;td&gt;Senegal&lt;/td&gt;&lt;td&gt;2005&lt;/td&gt;&lt;td&gt;2008-2009&lt;/td&gt;</v>
      </c>
      <c r="M14" s="13" t="str">
        <f t="shared" si="5"/>
        <v>&lt;tr&gt;&lt;td&gt;Senegal&lt;/td&gt;&lt;td&gt;2005&lt;/td&gt;&lt;td&gt;2008-2009&lt;/td&gt;&lt;td&gt;7.2&lt;/td&gt;</v>
      </c>
      <c r="N14" s="13" t="str">
        <f t="shared" si="6"/>
        <v>&lt;tr&gt;&lt;td&gt;Senegal&lt;/td&gt;&lt;td&gt;2005&lt;/td&gt;&lt;td&gt;2008-2009&lt;/td&gt;&lt;td&gt;7.2&lt;/td&gt;&lt;td&gt;29.2&lt;/td&gt;</v>
      </c>
      <c r="O14" s="13" t="str">
        <f t="shared" si="7"/>
        <v>&lt;tr&gt;&lt;td&gt;Senegal&lt;/td&gt;&lt;td&gt;2005&lt;/td&gt;&lt;td&gt;2008-2009&lt;/td&gt;&lt;td&gt;7.2&lt;/td&gt;&lt;td&gt;29.2&lt;/td&gt;&lt;td&gt;22&lt;/td&gt;</v>
      </c>
      <c r="P14" s="13"/>
      <c r="R14" s="13" t="str">
        <f>O14</f>
        <v>&lt;tr&gt;&lt;td&gt;Senegal&lt;/td&gt;&lt;td&gt;2005&lt;/td&gt;&lt;td&gt;2008-2009&lt;/td&gt;&lt;td&gt;7.2&lt;/td&gt;&lt;td&gt;29.2&lt;/td&gt;&lt;td&gt;22&lt;/td&gt;</v>
      </c>
    </row>
    <row r="15" spans="1:18" ht="12.75">
      <c r="A15" t="s">
        <v>67</v>
      </c>
      <c r="B15" t="s">
        <v>68</v>
      </c>
      <c r="C15">
        <v>2007</v>
      </c>
      <c r="D15">
        <v>7.3</v>
      </c>
      <c r="E15">
        <v>28.5</v>
      </c>
      <c r="F15">
        <f>E15-D15</f>
        <v>21.2</v>
      </c>
      <c r="I15" s="13" t="s">
        <v>69</v>
      </c>
      <c r="J15" s="13" t="str">
        <f t="shared" si="2"/>
        <v>&lt;tr&gt;&lt;td&gt;Zambia&lt;/td&gt;</v>
      </c>
      <c r="K15" s="13" t="str">
        <f t="shared" si="3"/>
        <v>&lt;tr&gt;&lt;td&gt;Zambia&lt;/td&gt;&lt;td&gt;2001-2002&lt;/td&gt;</v>
      </c>
      <c r="L15" s="13" t="str">
        <f t="shared" si="4"/>
        <v>&lt;tr&gt;&lt;td&gt;Zambia&lt;/td&gt;&lt;td&gt;2001-2002&lt;/td&gt;&lt;td&gt;2007&lt;/td&gt;</v>
      </c>
      <c r="M15" s="13" t="str">
        <f t="shared" si="5"/>
        <v>&lt;tr&gt;&lt;td&gt;Zambia&lt;/td&gt;&lt;td&gt;2001-2002&lt;/td&gt;&lt;td&gt;2007&lt;/td&gt;&lt;td&gt;7.3&lt;/td&gt;</v>
      </c>
      <c r="N15" s="13" t="str">
        <f t="shared" si="6"/>
        <v>&lt;tr&gt;&lt;td&gt;Zambia&lt;/td&gt;&lt;td&gt;2001-2002&lt;/td&gt;&lt;td&gt;2007&lt;/td&gt;&lt;td&gt;7.3&lt;/td&gt;&lt;td&gt;28.5&lt;/td&gt;</v>
      </c>
      <c r="O15" s="13" t="str">
        <f t="shared" si="7"/>
        <v>&lt;tr&gt;&lt;td&gt;Zambia&lt;/td&gt;&lt;td&gt;2001-2002&lt;/td&gt;&lt;td&gt;2007&lt;/td&gt;&lt;td&gt;7.3&lt;/td&gt;&lt;td&gt;28.5&lt;/td&gt;&lt;td&gt;21.2&lt;/td&gt;</v>
      </c>
      <c r="P15" s="13"/>
      <c r="R15" s="13" t="str">
        <f>O15</f>
        <v>&lt;tr&gt;&lt;td&gt;Zambia&lt;/td&gt;&lt;td&gt;2001-2002&lt;/td&gt;&lt;td&gt;2007&lt;/td&gt;&lt;td&gt;7.3&lt;/td&gt;&lt;td&gt;28.5&lt;/td&gt;&lt;td&gt;21.2&lt;/td&gt;</v>
      </c>
    </row>
    <row r="17" spans="4:6" ht="12.75">
      <c r="D17" s="24" t="s">
        <v>56</v>
      </c>
      <c r="E17" s="24"/>
      <c r="F17" s="24"/>
    </row>
    <row r="18" spans="1:18" ht="25.5">
      <c r="A18" s="3" t="s">
        <v>8</v>
      </c>
      <c r="B18" s="3" t="s">
        <v>9</v>
      </c>
      <c r="C18" s="3" t="s">
        <v>10</v>
      </c>
      <c r="D18" s="3" t="s">
        <v>57</v>
      </c>
      <c r="E18" s="3" t="s">
        <v>58</v>
      </c>
      <c r="F18" s="3" t="s">
        <v>59</v>
      </c>
      <c r="I18" s="13" t="s">
        <v>69</v>
      </c>
      <c r="J18" s="13" t="str">
        <f aca="true" t="shared" si="8" ref="J18:J23">I18&amp;"&lt;td&gt;"&amp;A18&amp;"&lt;/td&gt;"</f>
        <v>&lt;tr&gt;&lt;td&gt;Country&lt;/td&gt;</v>
      </c>
      <c r="K18" s="13" t="str">
        <f aca="true" t="shared" si="9" ref="K18:K23">J18&amp;"&lt;td&gt;"&amp;B18&amp;"&lt;/td&gt;"</f>
        <v>&lt;tr&gt;&lt;td&gt;Country&lt;/td&gt;&lt;td&gt;Previous survey&lt;/td&gt;</v>
      </c>
      <c r="L18" s="13" t="str">
        <f aca="true" t="shared" si="10" ref="L18:L23">K18&amp;"&lt;td&gt;"&amp;C18&amp;"&lt;/td&gt;"</f>
        <v>&lt;tr&gt;&lt;td&gt;Country&lt;/td&gt;&lt;td&gt;Previous survey&lt;/td&gt;&lt;td&gt;Most recent survey&lt;/td&gt;</v>
      </c>
      <c r="M18" s="13" t="str">
        <f aca="true" t="shared" si="11" ref="M18:M23">L18&amp;"&lt;td&gt;"&amp;D18&amp;"&lt;/td&gt;"</f>
        <v>&lt;tr&gt;&lt;td&gt;Country&lt;/td&gt;&lt;td&gt;Previous survey&lt;/td&gt;&lt;td&gt;Most recent survey&lt;/td&gt;&lt;td&gt;Previous survey (%)&lt;/td&gt;</v>
      </c>
      <c r="N18" s="13" t="str">
        <f aca="true" t="shared" si="12" ref="N18:N23">M18&amp;"&lt;td&gt;"&amp;E18&amp;"&lt;/td&gt;"</f>
        <v>&lt;tr&gt;&lt;td&gt;Country&lt;/td&gt;&lt;td&gt;Previous survey&lt;/td&gt;&lt;td&gt;Most recent survey&lt;/td&gt;&lt;td&gt;Previous survey (%)&lt;/td&gt;&lt;td&gt;Most recent survey (%)&lt;/td&gt;</v>
      </c>
      <c r="O18" s="13" t="str">
        <f aca="true" t="shared" si="13" ref="O18:O23">N18&amp;"&lt;td&gt;"&amp;F18&amp;"&lt;/td&gt;"</f>
        <v>&lt;tr&gt;&lt;td&gt;Country&lt;/td&gt;&lt;td&gt;Previous survey&lt;/td&gt;&lt;td&gt;Most recent survey&lt;/td&gt;&lt;td&gt;Previous survey (%)&lt;/td&gt;&lt;td&gt;Most recent survey (%)&lt;/td&gt;&lt;td&gt;Change (%)&lt;/td&gt;</v>
      </c>
      <c r="P18" s="13"/>
      <c r="R18" s="13" t="str">
        <f>SUBSTITUTE(O18,"td&gt;","th&gt;")</f>
        <v>&lt;tr&gt;&lt;th&gt;Country&lt;/th&gt;&lt;th&gt;Previous survey&lt;/th&gt;&lt;th&gt;Most recent survey&lt;/th&gt;&lt;th&gt;Previous survey (%)&lt;/th&gt;&lt;th&gt;Most recent survey (%)&lt;/th&gt;&lt;th&gt;Change (%)&lt;/th&gt;</v>
      </c>
    </row>
    <row r="19" spans="1:18" ht="12.75">
      <c r="A19" t="s">
        <v>60</v>
      </c>
      <c r="B19">
        <v>2003</v>
      </c>
      <c r="C19" t="s">
        <v>61</v>
      </c>
      <c r="D19">
        <v>5.4</v>
      </c>
      <c r="E19">
        <v>49</v>
      </c>
      <c r="F19">
        <f>E19-D19</f>
        <v>43.6</v>
      </c>
      <c r="I19" s="13" t="s">
        <v>69</v>
      </c>
      <c r="J19" s="13" t="str">
        <f t="shared" si="8"/>
        <v>&lt;tr&gt;&lt;td&gt;Kenya&lt;/td&gt;</v>
      </c>
      <c r="K19" s="13" t="str">
        <f t="shared" si="9"/>
        <v>&lt;tr&gt;&lt;td&gt;Kenya&lt;/td&gt;&lt;td&gt;2003&lt;/td&gt;</v>
      </c>
      <c r="L19" s="13" t="str">
        <f t="shared" si="10"/>
        <v>&lt;tr&gt;&lt;td&gt;Kenya&lt;/td&gt;&lt;td&gt;2003&lt;/td&gt;&lt;td&gt;2008-2009&lt;/td&gt;</v>
      </c>
      <c r="M19" s="13" t="str">
        <f t="shared" si="11"/>
        <v>&lt;tr&gt;&lt;td&gt;Kenya&lt;/td&gt;&lt;td&gt;2003&lt;/td&gt;&lt;td&gt;2008-2009&lt;/td&gt;&lt;td&gt;5.4&lt;/td&gt;</v>
      </c>
      <c r="N19" s="13" t="str">
        <f t="shared" si="12"/>
        <v>&lt;tr&gt;&lt;td&gt;Kenya&lt;/td&gt;&lt;td&gt;2003&lt;/td&gt;&lt;td&gt;2008-2009&lt;/td&gt;&lt;td&gt;5.4&lt;/td&gt;&lt;td&gt;49&lt;/td&gt;</v>
      </c>
      <c r="O19" s="13" t="str">
        <f t="shared" si="13"/>
        <v>&lt;tr&gt;&lt;td&gt;Kenya&lt;/td&gt;&lt;td&gt;2003&lt;/td&gt;&lt;td&gt;2008-2009&lt;/td&gt;&lt;td&gt;5.4&lt;/td&gt;&lt;td&gt;49&lt;/td&gt;&lt;td&gt;43.6&lt;/td&gt;</v>
      </c>
      <c r="P19" s="13"/>
      <c r="R19" s="13" t="str">
        <f>O19</f>
        <v>&lt;tr&gt;&lt;td&gt;Kenya&lt;/td&gt;&lt;td&gt;2003&lt;/td&gt;&lt;td&gt;2008-2009&lt;/td&gt;&lt;td&gt;5.4&lt;/td&gt;&lt;td&gt;49&lt;/td&gt;&lt;td&gt;43.6&lt;/td&gt;</v>
      </c>
    </row>
    <row r="20" spans="1:18" ht="12.75">
      <c r="A20" t="s">
        <v>62</v>
      </c>
      <c r="B20">
        <v>2003</v>
      </c>
      <c r="C20">
        <v>2008</v>
      </c>
      <c r="D20">
        <v>1.3</v>
      </c>
      <c r="E20">
        <v>4.8</v>
      </c>
      <c r="F20">
        <f>E20-D20</f>
        <v>3.5</v>
      </c>
      <c r="I20" s="13" t="s">
        <v>69</v>
      </c>
      <c r="J20" s="13" t="str">
        <f t="shared" si="8"/>
        <v>&lt;tr&gt;&lt;td&gt;Nigeria&lt;/td&gt;</v>
      </c>
      <c r="K20" s="13" t="str">
        <f t="shared" si="9"/>
        <v>&lt;tr&gt;&lt;td&gt;Nigeria&lt;/td&gt;&lt;td&gt;2003&lt;/td&gt;</v>
      </c>
      <c r="L20" s="13" t="str">
        <f t="shared" si="10"/>
        <v>&lt;tr&gt;&lt;td&gt;Nigeria&lt;/td&gt;&lt;td&gt;2003&lt;/td&gt;&lt;td&gt;2008&lt;/td&gt;</v>
      </c>
      <c r="M20" s="13" t="str">
        <f t="shared" si="11"/>
        <v>&lt;tr&gt;&lt;td&gt;Nigeria&lt;/td&gt;&lt;td&gt;2003&lt;/td&gt;&lt;td&gt;2008&lt;/td&gt;&lt;td&gt;1.3&lt;/td&gt;</v>
      </c>
      <c r="N20" s="13" t="str">
        <f t="shared" si="12"/>
        <v>&lt;tr&gt;&lt;td&gt;Nigeria&lt;/td&gt;&lt;td&gt;2003&lt;/td&gt;&lt;td&gt;2008&lt;/td&gt;&lt;td&gt;1.3&lt;/td&gt;&lt;td&gt;4.8&lt;/td&gt;</v>
      </c>
      <c r="O20" s="13" t="str">
        <f t="shared" si="13"/>
        <v>&lt;tr&gt;&lt;td&gt;Nigeria&lt;/td&gt;&lt;td&gt;2003&lt;/td&gt;&lt;td&gt;2008&lt;/td&gt;&lt;td&gt;1.3&lt;/td&gt;&lt;td&gt;4.8&lt;/td&gt;&lt;td&gt;3.5&lt;/td&gt;</v>
      </c>
      <c r="P20" s="13"/>
      <c r="R20" s="13" t="str">
        <f>O20</f>
        <v>&lt;tr&gt;&lt;td&gt;Nigeria&lt;/td&gt;&lt;td&gt;2003&lt;/td&gt;&lt;td&gt;2008&lt;/td&gt;&lt;td&gt;1.3&lt;/td&gt;&lt;td&gt;4.8&lt;/td&gt;&lt;td&gt;3.5&lt;/td&gt;</v>
      </c>
    </row>
    <row r="21" spans="1:18" ht="12.75">
      <c r="A21" t="s">
        <v>63</v>
      </c>
      <c r="B21">
        <v>2005</v>
      </c>
      <c r="C21" t="s">
        <v>64</v>
      </c>
      <c r="D21">
        <v>17.2</v>
      </c>
      <c r="E21">
        <v>60.3</v>
      </c>
      <c r="F21">
        <f>E21-D21</f>
        <v>43.099999999999994</v>
      </c>
      <c r="I21" s="13" t="s">
        <v>69</v>
      </c>
      <c r="J21" s="13" t="str">
        <f t="shared" si="8"/>
        <v>&lt;tr&gt;&lt;td&gt;Rwanda&lt;/td&gt;</v>
      </c>
      <c r="K21" s="13" t="str">
        <f t="shared" si="9"/>
        <v>&lt;tr&gt;&lt;td&gt;Rwanda&lt;/td&gt;&lt;td&gt;2005&lt;/td&gt;</v>
      </c>
      <c r="L21" s="13" t="str">
        <f t="shared" si="10"/>
        <v>&lt;tr&gt;&lt;td&gt;Rwanda&lt;/td&gt;&lt;td&gt;2005&lt;/td&gt;&lt;td&gt;2007-2008&lt;/td&gt;</v>
      </c>
      <c r="M21" s="13" t="str">
        <f t="shared" si="11"/>
        <v>&lt;tr&gt;&lt;td&gt;Rwanda&lt;/td&gt;&lt;td&gt;2005&lt;/td&gt;&lt;td&gt;2007-2008&lt;/td&gt;&lt;td&gt;17.2&lt;/td&gt;</v>
      </c>
      <c r="N21" s="13" t="str">
        <f t="shared" si="12"/>
        <v>&lt;tr&gt;&lt;td&gt;Rwanda&lt;/td&gt;&lt;td&gt;2005&lt;/td&gt;&lt;td&gt;2007-2008&lt;/td&gt;&lt;td&gt;17.2&lt;/td&gt;&lt;td&gt;60.3&lt;/td&gt;</v>
      </c>
      <c r="O21" s="13" t="str">
        <f t="shared" si="13"/>
        <v>&lt;tr&gt;&lt;td&gt;Rwanda&lt;/td&gt;&lt;td&gt;2005&lt;/td&gt;&lt;td&gt;2007-2008&lt;/td&gt;&lt;td&gt;17.2&lt;/td&gt;&lt;td&gt;60.3&lt;/td&gt;&lt;td&gt;43.1&lt;/td&gt;</v>
      </c>
      <c r="P21" s="13"/>
      <c r="R21" s="13" t="str">
        <f>O21</f>
        <v>&lt;tr&gt;&lt;td&gt;Rwanda&lt;/td&gt;&lt;td&gt;2005&lt;/td&gt;&lt;td&gt;2007-2008&lt;/td&gt;&lt;td&gt;17.2&lt;/td&gt;&lt;td&gt;60.3&lt;/td&gt;&lt;td&gt;43.1&lt;/td&gt;</v>
      </c>
    </row>
    <row r="22" spans="1:18" ht="12.75">
      <c r="A22" t="s">
        <v>65</v>
      </c>
      <c r="B22">
        <v>2005</v>
      </c>
      <c r="C22" t="s">
        <v>66</v>
      </c>
      <c r="D22">
        <v>8.6</v>
      </c>
      <c r="E22">
        <v>29.7</v>
      </c>
      <c r="F22">
        <f>E22-D22</f>
        <v>21.1</v>
      </c>
      <c r="I22" s="13" t="s">
        <v>69</v>
      </c>
      <c r="J22" s="13" t="str">
        <f t="shared" si="8"/>
        <v>&lt;tr&gt;&lt;td&gt;Senegal&lt;/td&gt;</v>
      </c>
      <c r="K22" s="13" t="str">
        <f t="shared" si="9"/>
        <v>&lt;tr&gt;&lt;td&gt;Senegal&lt;/td&gt;&lt;td&gt;2005&lt;/td&gt;</v>
      </c>
      <c r="L22" s="13" t="str">
        <f t="shared" si="10"/>
        <v>&lt;tr&gt;&lt;td&gt;Senegal&lt;/td&gt;&lt;td&gt;2005&lt;/td&gt;&lt;td&gt;2008-2009&lt;/td&gt;</v>
      </c>
      <c r="M22" s="13" t="str">
        <f t="shared" si="11"/>
        <v>&lt;tr&gt;&lt;td&gt;Senegal&lt;/td&gt;&lt;td&gt;2005&lt;/td&gt;&lt;td&gt;2008-2009&lt;/td&gt;&lt;td&gt;8.6&lt;/td&gt;</v>
      </c>
      <c r="N22" s="13" t="str">
        <f t="shared" si="12"/>
        <v>&lt;tr&gt;&lt;td&gt;Senegal&lt;/td&gt;&lt;td&gt;2005&lt;/td&gt;&lt;td&gt;2008-2009&lt;/td&gt;&lt;td&gt;8.6&lt;/td&gt;&lt;td&gt;29.7&lt;/td&gt;</v>
      </c>
      <c r="O22" s="13" t="str">
        <f t="shared" si="13"/>
        <v>&lt;tr&gt;&lt;td&gt;Senegal&lt;/td&gt;&lt;td&gt;2005&lt;/td&gt;&lt;td&gt;2008-2009&lt;/td&gt;&lt;td&gt;8.6&lt;/td&gt;&lt;td&gt;29.7&lt;/td&gt;&lt;td&gt;21.1&lt;/td&gt;</v>
      </c>
      <c r="P22" s="13"/>
      <c r="R22" s="13" t="str">
        <f>O22</f>
        <v>&lt;tr&gt;&lt;td&gt;Senegal&lt;/td&gt;&lt;td&gt;2005&lt;/td&gt;&lt;td&gt;2008-2009&lt;/td&gt;&lt;td&gt;8.6&lt;/td&gt;&lt;td&gt;29.7&lt;/td&gt;&lt;td&gt;21.1&lt;/td&gt;</v>
      </c>
    </row>
    <row r="23" spans="1:18" ht="12.75">
      <c r="A23" t="s">
        <v>67</v>
      </c>
      <c r="B23" t="s">
        <v>68</v>
      </c>
      <c r="C23">
        <v>2007</v>
      </c>
      <c r="D23">
        <v>8.9</v>
      </c>
      <c r="E23">
        <v>32.7</v>
      </c>
      <c r="F23">
        <f>E23-D23</f>
        <v>23.800000000000004</v>
      </c>
      <c r="I23" s="13" t="s">
        <v>69</v>
      </c>
      <c r="J23" s="13" t="str">
        <f t="shared" si="8"/>
        <v>&lt;tr&gt;&lt;td&gt;Zambia&lt;/td&gt;</v>
      </c>
      <c r="K23" s="13" t="str">
        <f t="shared" si="9"/>
        <v>&lt;tr&gt;&lt;td&gt;Zambia&lt;/td&gt;&lt;td&gt;2001-2002&lt;/td&gt;</v>
      </c>
      <c r="L23" s="13" t="str">
        <f t="shared" si="10"/>
        <v>&lt;tr&gt;&lt;td&gt;Zambia&lt;/td&gt;&lt;td&gt;2001-2002&lt;/td&gt;&lt;td&gt;2007&lt;/td&gt;</v>
      </c>
      <c r="M23" s="13" t="str">
        <f t="shared" si="11"/>
        <v>&lt;tr&gt;&lt;td&gt;Zambia&lt;/td&gt;&lt;td&gt;2001-2002&lt;/td&gt;&lt;td&gt;2007&lt;/td&gt;&lt;td&gt;8.9&lt;/td&gt;</v>
      </c>
      <c r="N23" s="13" t="str">
        <f t="shared" si="12"/>
        <v>&lt;tr&gt;&lt;td&gt;Zambia&lt;/td&gt;&lt;td&gt;2001-2002&lt;/td&gt;&lt;td&gt;2007&lt;/td&gt;&lt;td&gt;8.9&lt;/td&gt;&lt;td&gt;32.7&lt;/td&gt;</v>
      </c>
      <c r="O23" s="13" t="str">
        <f t="shared" si="13"/>
        <v>&lt;tr&gt;&lt;td&gt;Zambia&lt;/td&gt;&lt;td&gt;2001-2002&lt;/td&gt;&lt;td&gt;2007&lt;/td&gt;&lt;td&gt;8.9&lt;/td&gt;&lt;td&gt;32.7&lt;/td&gt;&lt;td&gt;23.8&lt;/td&gt;</v>
      </c>
      <c r="P23" s="13"/>
      <c r="R23" s="13" t="str">
        <f>O23</f>
        <v>&lt;tr&gt;&lt;td&gt;Zambia&lt;/td&gt;&lt;td&gt;2001-2002&lt;/td&gt;&lt;td&gt;2007&lt;/td&gt;&lt;td&gt;8.9&lt;/td&gt;&lt;td&gt;32.7&lt;/td&gt;&lt;td&gt;23.8&lt;/td&gt;</v>
      </c>
    </row>
  </sheetData>
  <mergeCells count="3">
    <mergeCell ref="D1:F1"/>
    <mergeCell ref="D17:F17"/>
    <mergeCell ref="D9:F9"/>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Natalie Stone</cp:lastModifiedBy>
  <dcterms:created xsi:type="dcterms:W3CDTF">2010-10-07T10:49:53Z</dcterms:created>
  <dcterms:modified xsi:type="dcterms:W3CDTF">2010-10-11T13:00:11Z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