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filterPrivacy="1" showInkAnnotation="0" autoCompressPictures="0"/>
  <bookViews>
    <workbookView xWindow="-37900" yWindow="0" windowWidth="30500" windowHeight="211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24" i="1"/>
  <c r="G31" i="1"/>
  <c r="G37" i="1"/>
  <c r="G43" i="1"/>
  <c r="G54" i="1"/>
  <c r="G56" i="1"/>
</calcChain>
</file>

<file path=xl/sharedStrings.xml><?xml version="1.0" encoding="utf-8"?>
<sst xmlns="http://schemas.openxmlformats.org/spreadsheetml/2006/main" count="43" uniqueCount="43">
  <si>
    <t>TOTAL EXPENSES</t>
  </si>
  <si>
    <t>Total Non-Personnel</t>
  </si>
  <si>
    <t>Contributed Service</t>
  </si>
  <si>
    <t xml:space="preserve">Human Resource </t>
  </si>
  <si>
    <t>Insurance</t>
  </si>
  <si>
    <t>Donation Processing &amp; Stock Broker Fees</t>
  </si>
  <si>
    <t>Legal Fees</t>
  </si>
  <si>
    <t>Administrative Fees</t>
  </si>
  <si>
    <t>Audit Fees</t>
  </si>
  <si>
    <t>Advertising, Publicity &amp; Promotion Expense</t>
  </si>
  <si>
    <t>Mailing Services &amp; List Maintenance</t>
  </si>
  <si>
    <t>Printing</t>
  </si>
  <si>
    <t>Postage</t>
  </si>
  <si>
    <t>Office Supplies</t>
  </si>
  <si>
    <t>Equipment, Software, Maintenance, Support</t>
  </si>
  <si>
    <t>Rent &amp; Utilities (Ghana)</t>
  </si>
  <si>
    <t>Telephone</t>
  </si>
  <si>
    <t>Contingency</t>
  </si>
  <si>
    <t>Institutional Memberships</t>
  </si>
  <si>
    <t>Conferences, Workshops, Meetings</t>
  </si>
  <si>
    <t>Travel &amp; Entertainment</t>
  </si>
  <si>
    <t>Resources &amp; References Material</t>
  </si>
  <si>
    <t>Program Distributions</t>
  </si>
  <si>
    <t>Non-Personnel Expense</t>
  </si>
  <si>
    <t>Total Personnel</t>
  </si>
  <si>
    <t>Temporary Help</t>
  </si>
  <si>
    <t>Consultant Fees</t>
  </si>
  <si>
    <t>Benefits</t>
  </si>
  <si>
    <t>Salary Expense</t>
  </si>
  <si>
    <t>Personnel Services</t>
  </si>
  <si>
    <t>EXPENSES:</t>
  </si>
  <si>
    <t>TOTAL REVENUE</t>
  </si>
  <si>
    <t>Contributed Services - DFMS</t>
  </si>
  <si>
    <t>DFMS Grant</t>
  </si>
  <si>
    <t>Investment Income</t>
  </si>
  <si>
    <t>Earned Revenue</t>
  </si>
  <si>
    <t>Bequests</t>
  </si>
  <si>
    <t>Contributions</t>
  </si>
  <si>
    <t>REVENUE:</t>
  </si>
  <si>
    <t>2015 Proposed Budget</t>
  </si>
  <si>
    <t xml:space="preserve">2015 Budget </t>
  </si>
  <si>
    <t>Episcopal Relief &amp; Development</t>
  </si>
  <si>
    <t>Other Income - 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</si>
</sst>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10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i/>
      <sz val="10"/>
      <name val="Arial"/>
      <family val="2"/>
    </font>
    <font>
      <sz val="10"/>
      <color indexed="8"/>
      <name val="MS Sans Serif"/>
    </font>
    <font>
      <i/>
      <sz val="10"/>
      <name val="Arial"/>
    </font>
    <font>
      <sz val="12"/>
      <name val="Calibri"/>
      <family val="2"/>
      <scheme val="minor"/>
    </font>
    <font>
      <b/>
      <sz val="14"/>
      <name val="Arial"/>
    </font>
    <font>
      <b/>
      <sz val="20"/>
      <name val="Arial"/>
    </font>
    <font>
      <b/>
      <i/>
      <sz val="1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Fill="1" applyBorder="1"/>
    <xf numFmtId="164" fontId="1" fillId="0" borderId="0" xfId="0" applyNumberFormat="1" applyFont="1" applyFill="1" applyBorder="1"/>
    <xf numFmtId="165" fontId="1" fillId="0" borderId="0" xfId="1" applyNumberFormat="1" applyFont="1" applyFill="1" applyBorder="1" applyAlignment="1" applyProtection="1">
      <alignment horizontal="center"/>
    </xf>
    <xf numFmtId="165" fontId="1" fillId="0" borderId="0" xfId="1" applyNumberFormat="1" applyFont="1" applyFill="1" applyBorder="1" applyAlignment="1" applyProtection="1"/>
    <xf numFmtId="10" fontId="2" fillId="0" borderId="0" xfId="0" applyNumberFormat="1" applyFont="1" applyFill="1" applyBorder="1"/>
    <xf numFmtId="10" fontId="2" fillId="0" borderId="0" xfId="1" applyNumberFormat="1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left" vertical="center"/>
    </xf>
    <xf numFmtId="38" fontId="2" fillId="0" borderId="0" xfId="0" applyNumberFormat="1" applyFont="1" applyFill="1" applyBorder="1"/>
    <xf numFmtId="165" fontId="2" fillId="0" borderId="0" xfId="0" applyNumberFormat="1" applyFont="1" applyFill="1" applyBorder="1"/>
    <xf numFmtId="165" fontId="2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/>
    <xf numFmtId="165" fontId="3" fillId="0" borderId="0" xfId="1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165" fontId="1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165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0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" fillId="0" borderId="0" xfId="2" applyFont="1" applyFill="1" applyBorder="1" applyAlignment="1" applyProtection="1"/>
    <xf numFmtId="165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/>
    <xf numFmtId="9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/>
    <xf numFmtId="165" fontId="7" fillId="0" borderId="0" xfId="0" applyNumberFormat="1" applyFont="1" applyFill="1" applyBorder="1" applyAlignment="1">
      <alignment horizontal="left"/>
    </xf>
    <xf numFmtId="165" fontId="9" fillId="0" borderId="0" xfId="1" applyNumberFormat="1" applyFont="1" applyFill="1" applyBorder="1" applyAlignment="1" applyProtection="1"/>
    <xf numFmtId="165" fontId="9" fillId="0" borderId="0" xfId="0" applyNumberFormat="1" applyFont="1" applyFill="1" applyBorder="1" applyAlignment="1">
      <alignment horizontal="left"/>
    </xf>
    <xf numFmtId="165" fontId="7" fillId="0" borderId="0" xfId="1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/>
    </xf>
  </cellXfs>
  <cellStyles count="3">
    <cellStyle name="Normal" xfId="0" builtinId="0"/>
    <cellStyle name="Normal_Other" xfId="2"/>
    <cellStyle name="Normal_Sheet1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G28" sqref="G28"/>
    </sheetView>
  </sheetViews>
  <sheetFormatPr baseColWidth="10" defaultRowHeight="15" x14ac:dyDescent="0"/>
  <cols>
    <col min="2" max="2" width="2" style="41" customWidth="1"/>
    <col min="3" max="3" width="6" customWidth="1"/>
    <col min="4" max="4" width="49" customWidth="1"/>
    <col min="5" max="5" width="1.6640625" customWidth="1"/>
    <col min="6" max="6" width="0.5" hidden="1" customWidth="1"/>
    <col min="7" max="7" width="31" customWidth="1"/>
    <col min="8" max="8" width="3.6640625" customWidth="1"/>
    <col min="9" max="9" width="1.83203125" customWidth="1"/>
  </cols>
  <sheetData>
    <row r="1" spans="1:9" ht="23">
      <c r="A1" s="1"/>
      <c r="B1" s="40"/>
      <c r="C1" s="55" t="s">
        <v>41</v>
      </c>
      <c r="D1" s="1"/>
      <c r="E1" s="3"/>
      <c r="F1" s="1"/>
      <c r="G1" s="2"/>
      <c r="H1" s="1"/>
      <c r="I1" s="1"/>
    </row>
    <row r="2" spans="1:9" ht="23">
      <c r="A2" s="1"/>
      <c r="B2" s="40"/>
      <c r="C2" s="55" t="s">
        <v>40</v>
      </c>
      <c r="D2" s="1"/>
      <c r="E2" s="3"/>
      <c r="F2" s="1"/>
      <c r="G2" s="2"/>
      <c r="H2" s="1"/>
      <c r="I2" s="1"/>
    </row>
    <row r="3" spans="1:9">
      <c r="A3" s="1"/>
      <c r="B3" s="40"/>
      <c r="C3" s="4"/>
      <c r="D3" s="25"/>
      <c r="E3" s="3"/>
      <c r="F3" s="1"/>
      <c r="G3" s="26"/>
      <c r="H3" s="1"/>
      <c r="I3" s="1"/>
    </row>
    <row r="4" spans="1:9" s="41" customFormat="1" ht="11" customHeight="1">
      <c r="A4" s="40"/>
      <c r="B4" s="36"/>
      <c r="C4" s="23"/>
      <c r="D4" s="36"/>
      <c r="E4" s="37"/>
      <c r="F4" s="36"/>
      <c r="G4" s="13"/>
      <c r="H4" s="36"/>
      <c r="I4" s="36"/>
    </row>
    <row r="5" spans="1:9">
      <c r="A5" s="1"/>
      <c r="B5" s="36"/>
      <c r="C5" s="27"/>
      <c r="D5" s="28"/>
      <c r="E5" s="24"/>
      <c r="F5" s="29"/>
      <c r="G5" s="30"/>
      <c r="H5" s="29"/>
      <c r="I5" s="36"/>
    </row>
    <row r="6" spans="1:9" s="52" customFormat="1" ht="17">
      <c r="A6" s="42"/>
      <c r="B6" s="37"/>
      <c r="C6" s="42"/>
      <c r="D6" s="37"/>
      <c r="E6" s="37"/>
      <c r="F6" s="37"/>
      <c r="G6" s="59" t="s">
        <v>39</v>
      </c>
      <c r="H6" s="37"/>
      <c r="I6" s="37"/>
    </row>
    <row r="7" spans="1:9" s="52" customFormat="1" ht="17">
      <c r="A7" s="39"/>
      <c r="B7" s="36"/>
      <c r="C7" s="31"/>
      <c r="D7" s="54" t="s">
        <v>38</v>
      </c>
      <c r="E7" s="42"/>
      <c r="F7" s="39"/>
      <c r="G7" s="30"/>
      <c r="H7" s="39"/>
      <c r="I7" s="36"/>
    </row>
    <row r="8" spans="1:9" s="52" customFormat="1">
      <c r="A8" s="13"/>
      <c r="B8" s="13"/>
      <c r="C8" s="31"/>
      <c r="D8" s="49" t="s">
        <v>37</v>
      </c>
      <c r="E8" s="49"/>
      <c r="F8" s="21"/>
      <c r="G8" s="46">
        <v>14768000</v>
      </c>
      <c r="H8" s="43"/>
      <c r="I8" s="6"/>
    </row>
    <row r="9" spans="1:9" s="52" customFormat="1">
      <c r="A9" s="13"/>
      <c r="B9" s="13"/>
      <c r="C9" s="31"/>
      <c r="D9" s="49" t="s">
        <v>36</v>
      </c>
      <c r="E9" s="49"/>
      <c r="F9" s="21"/>
      <c r="G9" s="45">
        <v>1250000</v>
      </c>
      <c r="H9" s="43"/>
      <c r="I9" s="6"/>
    </row>
    <row r="10" spans="1:9" s="52" customFormat="1">
      <c r="A10" s="13"/>
      <c r="B10" s="13"/>
      <c r="C10" s="31"/>
      <c r="D10" s="49" t="s">
        <v>35</v>
      </c>
      <c r="E10" s="49"/>
      <c r="F10" s="21"/>
      <c r="G10" s="46">
        <v>101450</v>
      </c>
      <c r="H10" s="43"/>
      <c r="I10" s="6"/>
    </row>
    <row r="11" spans="1:9" s="52" customFormat="1">
      <c r="A11" s="13"/>
      <c r="B11" s="13"/>
      <c r="C11" s="31"/>
      <c r="D11" s="49" t="s">
        <v>34</v>
      </c>
      <c r="E11" s="49"/>
      <c r="F11" s="21"/>
      <c r="G11" s="46">
        <v>964761</v>
      </c>
      <c r="H11" s="43"/>
      <c r="I11" s="6"/>
    </row>
    <row r="12" spans="1:9" s="52" customFormat="1">
      <c r="A12" s="13"/>
      <c r="B12" s="13"/>
      <c r="C12" s="31"/>
      <c r="D12" s="49" t="s">
        <v>33</v>
      </c>
      <c r="E12" s="49"/>
      <c r="F12" s="21"/>
      <c r="G12" s="46">
        <v>249043</v>
      </c>
      <c r="H12" s="43"/>
      <c r="I12" s="6"/>
    </row>
    <row r="13" spans="1:9" s="52" customFormat="1">
      <c r="A13" s="35"/>
      <c r="B13" s="13"/>
      <c r="C13" s="23"/>
      <c r="D13" s="49" t="s">
        <v>32</v>
      </c>
      <c r="E13" s="32"/>
      <c r="F13" s="21"/>
      <c r="G13" s="46">
        <v>1060218</v>
      </c>
      <c r="H13" s="6"/>
      <c r="I13" s="6"/>
    </row>
    <row r="14" spans="1:9" s="52" customFormat="1">
      <c r="A14" s="35"/>
      <c r="B14" s="13"/>
      <c r="C14" s="23"/>
      <c r="D14" s="49" t="s">
        <v>42</v>
      </c>
      <c r="E14" s="32"/>
      <c r="F14" s="21"/>
      <c r="G14" s="46">
        <v>6785007</v>
      </c>
      <c r="H14" s="6"/>
      <c r="I14" s="6"/>
    </row>
    <row r="15" spans="1:9" s="52" customFormat="1">
      <c r="A15" s="17"/>
      <c r="B15" s="15"/>
      <c r="C15" s="23"/>
      <c r="D15" s="34" t="s">
        <v>31</v>
      </c>
      <c r="E15" s="18"/>
      <c r="F15" s="15"/>
      <c r="G15" s="5">
        <f>SUM(G8:G14)</f>
        <v>25178479</v>
      </c>
      <c r="H15" s="5"/>
      <c r="I15" s="19"/>
    </row>
    <row r="16" spans="1:9" s="52" customFormat="1">
      <c r="A16" s="35"/>
      <c r="B16" s="13"/>
      <c r="C16" s="22"/>
      <c r="D16" s="15"/>
      <c r="E16" s="18"/>
      <c r="F16" s="17"/>
      <c r="G16" s="44"/>
      <c r="H16" s="19"/>
      <c r="I16" s="6"/>
    </row>
    <row r="17" spans="1:9" s="52" customFormat="1" ht="17">
      <c r="A17" s="35"/>
      <c r="B17" s="13"/>
      <c r="C17" s="23"/>
      <c r="D17" s="56" t="s">
        <v>30</v>
      </c>
      <c r="E17" s="18"/>
      <c r="F17" s="17"/>
      <c r="G17" s="44"/>
      <c r="H17" s="19"/>
      <c r="I17" s="6"/>
    </row>
    <row r="18" spans="1:9" s="52" customFormat="1">
      <c r="A18" s="35"/>
      <c r="B18" s="13"/>
      <c r="C18" s="23"/>
      <c r="D18" s="33" t="s">
        <v>29</v>
      </c>
      <c r="E18" s="18"/>
      <c r="F18" s="17"/>
      <c r="G18" s="44"/>
      <c r="H18" s="19"/>
      <c r="I18" s="6"/>
    </row>
    <row r="19" spans="1:9" s="52" customFormat="1">
      <c r="A19" s="35"/>
      <c r="B19" s="13"/>
      <c r="C19" s="31"/>
      <c r="D19" s="50" t="s">
        <v>28</v>
      </c>
      <c r="E19" s="14"/>
      <c r="F19" s="17"/>
      <c r="G19" s="46">
        <v>4440889</v>
      </c>
      <c r="H19" s="19"/>
      <c r="I19" s="6"/>
    </row>
    <row r="20" spans="1:9" s="52" customFormat="1">
      <c r="A20" s="35"/>
      <c r="B20" s="13"/>
      <c r="C20" s="31"/>
      <c r="D20" s="50" t="s">
        <v>27</v>
      </c>
      <c r="E20" s="14"/>
      <c r="F20" s="17"/>
      <c r="G20" s="46">
        <v>1589831</v>
      </c>
      <c r="H20" s="19"/>
      <c r="I20" s="6"/>
    </row>
    <row r="21" spans="1:9" s="52" customFormat="1">
      <c r="A21" s="35"/>
      <c r="B21" s="13"/>
      <c r="C21" s="31"/>
      <c r="D21" s="50"/>
      <c r="E21" s="14"/>
      <c r="F21" s="17"/>
      <c r="G21" s="46"/>
      <c r="H21" s="19"/>
      <c r="I21" s="6"/>
    </row>
    <row r="22" spans="1:9" s="52" customFormat="1">
      <c r="A22" s="35"/>
      <c r="B22" s="13"/>
      <c r="C22" s="31"/>
      <c r="D22" s="51" t="s">
        <v>26</v>
      </c>
      <c r="E22" s="14"/>
      <c r="F22" s="13"/>
      <c r="G22" s="46">
        <v>738288</v>
      </c>
      <c r="H22" s="20"/>
      <c r="I22" s="6"/>
    </row>
    <row r="23" spans="1:9" s="52" customFormat="1">
      <c r="A23" s="35"/>
      <c r="B23" s="13"/>
      <c r="C23" s="31"/>
      <c r="D23" s="51" t="s">
        <v>25</v>
      </c>
      <c r="E23" s="14"/>
      <c r="F23" s="13"/>
      <c r="G23" s="46">
        <v>67200</v>
      </c>
      <c r="H23" s="20"/>
      <c r="I23" s="6"/>
    </row>
    <row r="24" spans="1:9" s="52" customFormat="1" ht="17">
      <c r="A24" s="35"/>
      <c r="B24" s="13"/>
      <c r="C24" s="31"/>
      <c r="D24" s="58" t="s">
        <v>24</v>
      </c>
      <c r="E24" s="18"/>
      <c r="F24" s="15"/>
      <c r="G24" s="60">
        <f>SUM(G19:G23)</f>
        <v>6836208</v>
      </c>
      <c r="H24" s="19"/>
      <c r="I24" s="6"/>
    </row>
    <row r="25" spans="1:9" s="52" customFormat="1">
      <c r="A25" s="13"/>
      <c r="B25" s="13"/>
      <c r="C25" s="22"/>
      <c r="D25" s="32"/>
      <c r="E25" s="21"/>
      <c r="F25" s="13"/>
      <c r="G25" s="45"/>
      <c r="H25" s="20"/>
      <c r="I25" s="20"/>
    </row>
    <row r="26" spans="1:9" s="52" customFormat="1">
      <c r="A26" s="35"/>
      <c r="B26" s="13"/>
      <c r="C26" s="22"/>
      <c r="D26" s="15" t="s">
        <v>23</v>
      </c>
      <c r="E26" s="18"/>
      <c r="F26" s="17"/>
      <c r="G26" s="44"/>
      <c r="H26" s="19"/>
      <c r="I26" s="6"/>
    </row>
    <row r="27" spans="1:9" s="52" customFormat="1">
      <c r="A27" s="35"/>
      <c r="B27" s="13"/>
      <c r="C27" s="31"/>
      <c r="D27" s="51" t="s">
        <v>22</v>
      </c>
      <c r="E27" s="14"/>
      <c r="F27" s="13"/>
      <c r="G27" s="46">
        <v>13363388</v>
      </c>
      <c r="H27" s="20"/>
      <c r="I27" s="6"/>
    </row>
    <row r="28" spans="1:9" s="52" customFormat="1">
      <c r="A28" s="35"/>
      <c r="B28" s="13"/>
      <c r="C28" s="31"/>
      <c r="D28" s="51"/>
      <c r="E28" s="14"/>
      <c r="F28" s="13"/>
      <c r="G28" s="46"/>
      <c r="H28" s="20"/>
      <c r="I28" s="6"/>
    </row>
    <row r="29" spans="1:9" s="52" customFormat="1">
      <c r="A29" s="35"/>
      <c r="B29" s="13"/>
      <c r="C29" s="31"/>
      <c r="D29" s="51" t="s">
        <v>21</v>
      </c>
      <c r="E29" s="14"/>
      <c r="F29" s="13"/>
      <c r="G29" s="46">
        <v>3600</v>
      </c>
      <c r="H29" s="20"/>
      <c r="I29" s="6"/>
    </row>
    <row r="30" spans="1:9" s="52" customFormat="1">
      <c r="A30" s="35"/>
      <c r="B30" s="13"/>
      <c r="C30" s="31"/>
      <c r="D30" s="51" t="s">
        <v>20</v>
      </c>
      <c r="E30" s="14"/>
      <c r="F30" s="13"/>
      <c r="G30" s="46">
        <v>1074135</v>
      </c>
      <c r="H30" s="20"/>
      <c r="I30" s="6"/>
    </row>
    <row r="31" spans="1:9" s="52" customFormat="1">
      <c r="A31" s="35"/>
      <c r="B31" s="13"/>
      <c r="C31" s="31"/>
      <c r="D31" s="51" t="s">
        <v>19</v>
      </c>
      <c r="E31" s="14"/>
      <c r="F31" s="13"/>
      <c r="G31" s="46">
        <f>485868+52200</f>
        <v>538068</v>
      </c>
      <c r="H31" s="20"/>
      <c r="I31" s="6"/>
    </row>
    <row r="32" spans="1:9" s="52" customFormat="1">
      <c r="A32" s="35"/>
      <c r="B32" s="13"/>
      <c r="C32" s="31"/>
      <c r="D32" s="51" t="s">
        <v>18</v>
      </c>
      <c r="E32" s="14"/>
      <c r="F32" s="13"/>
      <c r="G32" s="46">
        <v>97375</v>
      </c>
      <c r="H32" s="20"/>
      <c r="I32" s="6"/>
    </row>
    <row r="33" spans="1:9" s="52" customFormat="1">
      <c r="A33" s="35"/>
      <c r="B33" s="13"/>
      <c r="C33" s="31"/>
      <c r="D33" s="51" t="s">
        <v>17</v>
      </c>
      <c r="E33" s="14"/>
      <c r="F33" s="13"/>
      <c r="G33" s="46">
        <v>45896</v>
      </c>
      <c r="H33" s="20"/>
      <c r="I33" s="6"/>
    </row>
    <row r="34" spans="1:9" s="52" customFormat="1">
      <c r="A34" s="35"/>
      <c r="B34" s="13"/>
      <c r="C34" s="31"/>
      <c r="D34" s="35"/>
      <c r="E34" s="14"/>
      <c r="F34" s="13"/>
      <c r="G34" s="45"/>
      <c r="H34" s="20"/>
      <c r="I34" s="6"/>
    </row>
    <row r="35" spans="1:9" s="52" customFormat="1">
      <c r="A35" s="35"/>
      <c r="B35" s="13"/>
      <c r="C35" s="31"/>
      <c r="D35" s="51" t="s">
        <v>16</v>
      </c>
      <c r="E35" s="14"/>
      <c r="F35" s="13"/>
      <c r="G35" s="46">
        <v>84800.19</v>
      </c>
      <c r="H35" s="20"/>
      <c r="I35" s="6"/>
    </row>
    <row r="36" spans="1:9" s="52" customFormat="1">
      <c r="A36" s="35"/>
      <c r="B36" s="13"/>
      <c r="C36" s="31"/>
      <c r="D36" s="51" t="s">
        <v>15</v>
      </c>
      <c r="E36" s="14"/>
      <c r="F36" s="13"/>
      <c r="G36" s="46">
        <v>58544</v>
      </c>
      <c r="H36" s="20"/>
      <c r="I36" s="6"/>
    </row>
    <row r="37" spans="1:9" s="52" customFormat="1">
      <c r="A37" s="35"/>
      <c r="B37" s="13"/>
      <c r="C37" s="31"/>
      <c r="D37" s="51" t="s">
        <v>14</v>
      </c>
      <c r="E37" s="14"/>
      <c r="F37" s="13"/>
      <c r="G37" s="46">
        <f>51325+85490+203065+83901</f>
        <v>423781</v>
      </c>
      <c r="H37" s="20"/>
      <c r="I37" s="6"/>
    </row>
    <row r="38" spans="1:9" s="52" customFormat="1">
      <c r="A38" s="35"/>
      <c r="B38" s="13"/>
      <c r="C38" s="31"/>
      <c r="D38" s="51" t="s">
        <v>13</v>
      </c>
      <c r="E38" s="14"/>
      <c r="F38" s="13"/>
      <c r="G38" s="46">
        <v>39666</v>
      </c>
      <c r="H38" s="20"/>
      <c r="I38" s="6"/>
    </row>
    <row r="39" spans="1:9" s="52" customFormat="1">
      <c r="A39" s="35"/>
      <c r="B39" s="13"/>
      <c r="C39" s="31"/>
      <c r="D39" s="51"/>
      <c r="E39" s="14"/>
      <c r="F39" s="13"/>
      <c r="G39" s="45"/>
      <c r="H39" s="20"/>
      <c r="I39" s="6"/>
    </row>
    <row r="40" spans="1:9" s="52" customFormat="1">
      <c r="A40" s="35"/>
      <c r="B40" s="13"/>
      <c r="C40" s="31"/>
      <c r="D40" s="51" t="s">
        <v>12</v>
      </c>
      <c r="E40" s="14"/>
      <c r="F40" s="13"/>
      <c r="G40" s="46">
        <v>299403</v>
      </c>
      <c r="H40" s="20"/>
      <c r="I40" s="6"/>
    </row>
    <row r="41" spans="1:9" s="52" customFormat="1">
      <c r="A41" s="35"/>
      <c r="B41" s="13"/>
      <c r="C41" s="31"/>
      <c r="D41" s="51" t="s">
        <v>11</v>
      </c>
      <c r="E41" s="14"/>
      <c r="F41" s="13"/>
      <c r="G41" s="46">
        <v>372904</v>
      </c>
      <c r="H41" s="20"/>
      <c r="I41" s="6"/>
    </row>
    <row r="42" spans="1:9" s="52" customFormat="1">
      <c r="A42" s="35"/>
      <c r="B42" s="13"/>
      <c r="C42" s="31"/>
      <c r="D42" s="51" t="s">
        <v>10</v>
      </c>
      <c r="E42" s="14"/>
      <c r="F42" s="13"/>
      <c r="G42" s="46">
        <v>369532</v>
      </c>
      <c r="H42" s="20"/>
      <c r="I42" s="6"/>
    </row>
    <row r="43" spans="1:9" s="52" customFormat="1">
      <c r="A43" s="35"/>
      <c r="B43" s="13"/>
      <c r="C43" s="31"/>
      <c r="D43" s="51" t="s">
        <v>9</v>
      </c>
      <c r="E43" s="14"/>
      <c r="F43" s="13"/>
      <c r="G43" s="46">
        <f>107120+68100</f>
        <v>175220</v>
      </c>
      <c r="H43" s="20"/>
      <c r="I43" s="6"/>
    </row>
    <row r="44" spans="1:9" s="52" customFormat="1">
      <c r="A44" s="35"/>
      <c r="B44" s="13"/>
      <c r="C44" s="31"/>
      <c r="D44" s="51"/>
      <c r="E44" s="14"/>
      <c r="F44" s="13"/>
      <c r="G44" s="45"/>
      <c r="H44" s="20"/>
      <c r="I44" s="6"/>
    </row>
    <row r="45" spans="1:9" s="52" customFormat="1">
      <c r="A45" s="35"/>
      <c r="B45" s="13"/>
      <c r="C45" s="31"/>
      <c r="D45" s="51" t="s">
        <v>8</v>
      </c>
      <c r="E45" s="14"/>
      <c r="F45" s="13"/>
      <c r="G45" s="46">
        <v>130000</v>
      </c>
      <c r="H45" s="20"/>
      <c r="I45" s="6"/>
    </row>
    <row r="46" spans="1:9" s="52" customFormat="1">
      <c r="A46" s="35"/>
      <c r="B46" s="13"/>
      <c r="C46" s="31"/>
      <c r="D46" s="51" t="s">
        <v>7</v>
      </c>
      <c r="E46" s="14"/>
      <c r="F46" s="13"/>
      <c r="G46" s="46">
        <v>22721</v>
      </c>
      <c r="H46" s="20"/>
      <c r="I46" s="6"/>
    </row>
    <row r="47" spans="1:9" s="52" customFormat="1">
      <c r="A47" s="35"/>
      <c r="B47" s="13"/>
      <c r="C47" s="31"/>
      <c r="D47" s="51" t="s">
        <v>6</v>
      </c>
      <c r="E47" s="14"/>
      <c r="F47" s="13"/>
      <c r="G47" s="46">
        <v>22000</v>
      </c>
      <c r="H47" s="20"/>
      <c r="I47" s="6"/>
    </row>
    <row r="48" spans="1:9" s="52" customFormat="1">
      <c r="A48" s="35"/>
      <c r="B48" s="13"/>
      <c r="C48" s="31"/>
      <c r="D48" s="51" t="s">
        <v>5</v>
      </c>
      <c r="E48" s="14"/>
      <c r="F48" s="13"/>
      <c r="G48" s="46">
        <v>94500</v>
      </c>
      <c r="H48" s="20"/>
      <c r="I48" s="6"/>
    </row>
    <row r="49" spans="1:9" s="52" customFormat="1">
      <c r="A49" s="35"/>
      <c r="B49" s="13"/>
      <c r="C49" s="31"/>
      <c r="D49" s="51" t="s">
        <v>4</v>
      </c>
      <c r="E49" s="14"/>
      <c r="F49" s="13"/>
      <c r="G49" s="46">
        <v>62520</v>
      </c>
      <c r="H49" s="20"/>
      <c r="I49" s="6"/>
    </row>
    <row r="50" spans="1:9" s="52" customFormat="1">
      <c r="A50" s="35"/>
      <c r="B50" s="13"/>
      <c r="C50" s="31"/>
      <c r="D50" s="51" t="s">
        <v>3</v>
      </c>
      <c r="E50" s="14"/>
      <c r="F50" s="13"/>
      <c r="G50" s="46">
        <v>4000</v>
      </c>
      <c r="H50" s="20"/>
      <c r="I50" s="6"/>
    </row>
    <row r="51" spans="1:9" s="52" customFormat="1">
      <c r="A51" s="35"/>
      <c r="B51" s="13"/>
      <c r="C51" s="31"/>
      <c r="D51" s="51"/>
      <c r="E51" s="14"/>
      <c r="F51" s="13"/>
      <c r="G51" s="45"/>
      <c r="H51" s="20"/>
      <c r="I51" s="6"/>
    </row>
    <row r="52" spans="1:9" s="52" customFormat="1">
      <c r="A52" s="35"/>
      <c r="B52" s="13"/>
      <c r="C52" s="31"/>
      <c r="D52" s="51" t="s">
        <v>2</v>
      </c>
      <c r="E52" s="14"/>
      <c r="F52" s="13"/>
      <c r="G52" s="45">
        <v>1060218</v>
      </c>
      <c r="H52" s="20"/>
      <c r="I52" s="6"/>
    </row>
    <row r="53" spans="1:9" s="52" customFormat="1">
      <c r="A53" s="35"/>
      <c r="B53" s="13"/>
      <c r="C53" s="31"/>
      <c r="D53" s="51"/>
      <c r="E53" s="14"/>
      <c r="F53" s="13"/>
      <c r="G53" s="45"/>
      <c r="H53" s="20"/>
      <c r="I53" s="6"/>
    </row>
    <row r="54" spans="1:9" s="52" customFormat="1" ht="17">
      <c r="A54" s="15"/>
      <c r="B54" s="15"/>
      <c r="C54" s="22"/>
      <c r="D54" s="58" t="s">
        <v>1</v>
      </c>
      <c r="E54" s="16"/>
      <c r="F54" s="15"/>
      <c r="G54" s="60">
        <f>SUM(G27:G52)</f>
        <v>18342271.189999998</v>
      </c>
      <c r="H54" s="5"/>
      <c r="I54" s="5"/>
    </row>
    <row r="55" spans="1:9" s="52" customFormat="1">
      <c r="A55" s="13"/>
      <c r="B55" s="13"/>
      <c r="C55" s="22"/>
      <c r="D55" s="53"/>
      <c r="E55" s="14"/>
      <c r="F55" s="13"/>
      <c r="G55" s="46"/>
      <c r="H55" s="12"/>
      <c r="I55" s="20"/>
    </row>
    <row r="56" spans="1:9" s="52" customFormat="1" ht="17">
      <c r="A56" s="17"/>
      <c r="B56" s="15"/>
      <c r="C56" s="31"/>
      <c r="D56" s="57" t="s">
        <v>0</v>
      </c>
      <c r="E56" s="18"/>
      <c r="F56" s="15"/>
      <c r="G56" s="60">
        <f>SUM(G54+G24)</f>
        <v>25178479.189999998</v>
      </c>
      <c r="H56" s="5"/>
      <c r="I56" s="19"/>
    </row>
    <row r="57" spans="1:9" s="52" customFormat="1">
      <c r="A57" s="38"/>
      <c r="B57" s="9"/>
      <c r="C57" s="31"/>
      <c r="D57" s="11"/>
      <c r="E57" s="10"/>
      <c r="F57" s="9"/>
      <c r="G57" s="47"/>
      <c r="H57" s="9"/>
      <c r="I57" s="38"/>
    </row>
    <row r="58" spans="1:9" s="52" customFormat="1">
      <c r="A58" s="35"/>
      <c r="B58" s="13"/>
      <c r="C58" s="31"/>
      <c r="D58" s="8"/>
      <c r="E58" s="7"/>
      <c r="F58" s="35"/>
      <c r="G58" s="30"/>
      <c r="H58" s="35"/>
      <c r="I58" s="35"/>
    </row>
    <row r="59" spans="1:9" s="52" customFormat="1">
      <c r="A59" s="39"/>
      <c r="B59" s="36"/>
      <c r="C59" s="31"/>
      <c r="D59" s="39"/>
      <c r="E59" s="42"/>
      <c r="F59" s="39"/>
      <c r="G59" s="35"/>
      <c r="H59" s="39"/>
      <c r="I59" s="39"/>
    </row>
    <row r="60" spans="1:9" s="52" customFormat="1">
      <c r="A60" s="39"/>
      <c r="B60" s="36"/>
      <c r="C60" s="31"/>
      <c r="D60" s="39"/>
      <c r="E60" s="42"/>
      <c r="F60" s="39"/>
      <c r="G60" s="35"/>
      <c r="H60" s="39"/>
      <c r="I60" s="39"/>
    </row>
    <row r="61" spans="1:9" s="48" customFormat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2015-06-04T18:02:02Z</dcterms:created>
  <dcterms:modified xsi:type="dcterms:W3CDTF">2015-09-17T00:01:12Z</dcterms:modified>
</cp:coreProperties>
</file>