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90" yWindow="525" windowWidth="23340" windowHeight="11445"/>
  </bookViews>
  <sheets>
    <sheet name="SMS in developing world" sheetId="1" r:id="rId1"/>
    <sheet name="Related studies" sheetId="2" r:id="rId2"/>
  </sheets>
  <calcPr calcId="145621"/>
</workbook>
</file>

<file path=xl/calcChain.xml><?xml version="1.0" encoding="utf-8"?>
<calcChain xmlns="http://schemas.openxmlformats.org/spreadsheetml/2006/main">
  <c r="P7" i="2" l="1"/>
  <c r="A7" i="2"/>
  <c r="A6" i="2"/>
  <c r="A5" i="2"/>
  <c r="A4" i="2"/>
  <c r="A2" i="2"/>
  <c r="A9" i="1"/>
  <c r="A7" i="1"/>
  <c r="P6" i="1"/>
  <c r="A6" i="1"/>
  <c r="I5" i="1"/>
  <c r="P4" i="1"/>
  <c r="A3" i="1"/>
  <c r="P2" i="1"/>
  <c r="A2" i="1"/>
</calcChain>
</file>

<file path=xl/comments1.xml><?xml version="1.0" encoding="utf-8"?>
<comments xmlns="http://schemas.openxmlformats.org/spreadsheetml/2006/main">
  <authors>
    <author>Author</author>
  </authors>
  <commentList>
    <comment ref="H2" authorId="0">
      <text>
        <r>
          <rPr>
            <sz val="10"/>
            <color rgb="FF000000"/>
            <rFont val="Arial"/>
          </rPr>
          <t xml:space="preserve">Rate for second vaccination. Goes down for third and fourth
</t>
        </r>
      </text>
    </comment>
    <comment ref="N6" authorId="0">
      <text>
        <r>
          <rPr>
            <sz val="10"/>
            <color rgb="FF000000"/>
            <rFont val="Arial"/>
          </rPr>
          <t xml:space="preserve">The final study will be a pretty good study. Problem was mainly underpowered
</t>
        </r>
      </text>
    </comment>
    <comment ref="H8" authorId="0">
      <text>
        <r>
          <rPr>
            <sz val="10"/>
            <color rgb="FF000000"/>
            <rFont val="Arial"/>
          </rPr>
          <t xml:space="preserve">average of 4 baseline full vaccination rates
</t>
        </r>
      </text>
    </comment>
  </commentList>
</comments>
</file>

<file path=xl/sharedStrings.xml><?xml version="1.0" encoding="utf-8"?>
<sst xmlns="http://schemas.openxmlformats.org/spreadsheetml/2006/main" count="150" uniqueCount="99">
  <si>
    <t>Study Author Year</t>
  </si>
  <si>
    <t>Effect</t>
  </si>
  <si>
    <t>Study Name</t>
  </si>
  <si>
    <t>Location</t>
  </si>
  <si>
    <t>Sample size (Control + Experiment)</t>
  </si>
  <si>
    <t>Experiment type</t>
  </si>
  <si>
    <t>Intervention</t>
  </si>
  <si>
    <t>Baseline immunization rate</t>
  </si>
  <si>
    <t>Costs Per Message Sent (USD)</t>
  </si>
  <si>
    <t>Other Costs in USD (name)</t>
  </si>
  <si>
    <t>Time of Reminder(s) in Days Before Appointment</t>
  </si>
  <si>
    <t>Control Group with Health Information</t>
  </si>
  <si>
    <t>Time Between Last Vaccination and Final Data Collection</t>
  </si>
  <si>
    <t>Strength (1-3) Katherine</t>
  </si>
  <si>
    <t>Message Text</t>
  </si>
  <si>
    <t>Alternative Link</t>
  </si>
  <si>
    <t>Notes</t>
  </si>
  <si>
    <t>4.1% point increase ITT, not stat sig if don't control for age</t>
  </si>
  <si>
    <t>17.6% point increase</t>
  </si>
  <si>
    <t>Did you get your shots? Experimental evidence on the role of reminders</t>
  </si>
  <si>
    <t>Guatemala</t>
  </si>
  <si>
    <t>Positive impact on the Expanded Program on Immunization when sending call-back SMS through a Computerized Immunization Register, Bobo Dioulasso (Burkina Faso)</t>
  </si>
  <si>
    <t>Burkina-Faso</t>
  </si>
  <si>
    <t>RCT (cluster-randomized)</t>
  </si>
  <si>
    <t>CHW reminder with automated lists of patients needing vaccination (cluster-randomized)</t>
  </si>
  <si>
    <t>RCT</t>
  </si>
  <si>
    <t>SMS reminder</t>
  </si>
  <si>
    <t>N/A</t>
  </si>
  <si>
    <t>7.50 (full cost per additional child immunized, estimate, ITT), 0.17 (full cost per child up to 6 months)</t>
  </si>
  <si>
    <t>Varied based on CHW's initiative.</t>
  </si>
  <si>
    <t>No</t>
  </si>
  <si>
    <t>1 month or more (inferred)</t>
  </si>
  <si>
    <t>LATE vs ITT. Poor adherence (only 64% of treatment group says received patient lists and 14% in control group reports receiving lists). This has a CEA. Used administrative records to generate specific reminders for existing patients. Electronic records of healthcare system used for study results data. Dropped 37 of 167 initial clinics beacuse of software retrieval problems and lack of data at baseline, which is an obvious potential source of bias.</t>
  </si>
  <si>
    <t>1 to 8 months (inferred from sign up dates and data collection date)</t>
  </si>
  <si>
    <t>Thiaw et al 2015</t>
  </si>
  <si>
    <t>59.9% point increase in VAS; background rate 8.8%</t>
  </si>
  <si>
    <t>Routine Delivery of Vitamin A Supplementation at Six Months in Senegal Using SMS Reminder Messages</t>
  </si>
  <si>
    <t>Senegal</t>
  </si>
  <si>
    <t>RCT (clustered, 6 districts, 180 clusters)</t>
  </si>
  <si>
    <t>SMS reminder for Vitamin A</t>
  </si>
  <si>
    <t>In French. Ask Katherine if have questions. It found ~17.5% point increase for 2nd, 3rd, and 4th vaccination. Followed up with those who received SMS but didn't get vaccinated. 66% of them had gone to different clinic, 19% couldn't be contacted, 18% were on a long voyage, 13% forgotten, 3% said message wasn't sent, 2% children passed away. ~20% of numbers were fake or disactivated over time. 96% of women understood messages even though 42% couldn't read it on screen themselves (unclear whether illiteracy or not owning phone themselves)</t>
  </si>
  <si>
    <t>3 months</t>
  </si>
  <si>
    <t>VAS; targeted evaluation of VAS at 6 months; used Telerivet; overall, study included many strategies to increase VAS coverage; distrubted phones in intervention (for patients too?); Table 3 (pg 12) lays out limitations of their data collection, longer discussion of all issues with program in Discussion section (pg 25); for total population estimate, health facilities could add children by text. This might bend towards those included in population being more likely to get VAS because they at least visited a health facility once.;</t>
  </si>
  <si>
    <t>13% point increase (or 8.45% point if take into account people who took child to different clinic)</t>
  </si>
  <si>
    <t>Reducing routine vaccination dropout rates: evaluating two interventions in three Kenyan districts, 2014</t>
  </si>
  <si>
    <t>Kenya</t>
  </si>
  <si>
    <t>RCT (cluster-randomized, 9 groups, 3 in SMS arm, 3 in sticker arm)</t>
  </si>
  <si>
    <t>Cochrane Review</t>
  </si>
  <si>
    <t>0.27 (full cost per child reminded up to 6 months)</t>
  </si>
  <si>
    <t>2,0</t>
  </si>
  <si>
    <t>0.5 months</t>
  </si>
  <si>
    <t>Compared text messages to stickers to control. This has a CEA; prior vaccination rates (and dropout rates) given for each district in trial; "Dropout was defined as any child who failed to return for the third dose of pentavalent vaccine [which takes place at 14 weeks] two weeks or more after the scheduled date."; majority (77%) unemployed; "If a care giver took the child to another facility for second or third pentavalent dose, the system considered the child unvaccinated,leading to misclassification, however, a sensitivity analysis that assumed that these children were actually vaccinated had no effect on the general observed difference between the inteventions." Only included regions with &gt;10% dropout rates. Women without phones weren't included (0.9%). Followed up with people who didn't show up &gt;2 weeks after appointment to find out why didn't come. Called and asked why didn't go, said child taken to another facility 39 (35 %); travelled out of town 33 (30 %); forgot 17 (15 %); child was sick 16 (15 %); or child died 2 (2 %)</t>
  </si>
  <si>
    <t>Eze et al 2015</t>
  </si>
  <si>
    <t>8.7% point better</t>
  </si>
  <si>
    <t>Enhancing Routine Immunization Performance using Innovative Technology in an Urban Area of Nigeria.</t>
  </si>
  <si>
    <t>Nigeria</t>
  </si>
  <si>
    <t>1001 initial sample, 9.6% lost to follow up so only analyzed 905</t>
  </si>
  <si>
    <t>SMS reminder, recall as well</t>
  </si>
  <si>
    <t>0.15 (full cost per additional child immunized, estimate, originally in Naira 27.47)</t>
  </si>
  <si>
    <t>1 (with additional messages 1 day before next appointment for anyone who missed initial appointment)</t>
  </si>
  <si>
    <t>1 month pass reccommended DPT3 dosage (14 weeks) or 1.5 (?) months past third recommended vaccination (p6)</t>
  </si>
  <si>
    <t>Example message: "Dear client, your child is due for his/her next dose of vaccines tomorrow Tuesday 20/7/10. Kindly bring your child to Hospital X for vaccination at 8am. Please come with immunization card. Thank you."</t>
  </si>
  <si>
    <t>Includes CEA. "Some respondants" were initially randomized in control group but later swapped with members of the control group who did have phones. No figure is given for how many (but very likely less than 50, since 95% of people had phones). This could obviously result in selection bias.; Data collection and analysis was blinded to treatment/control. Acknowledged limitations: no known delivery success rate, 9.6% dropout rate, inconsistent DPT vaccine supply, no knowledge of literacy rates of participants, no adjustment for those lost to follow-up getting vaccinated anyway.</t>
  </si>
  <si>
    <t>Bangure et al 2015</t>
  </si>
  <si>
    <t>16.3% point increase (95% CI 12.5-28%)</t>
  </si>
  <si>
    <t>Effectiveness of short message services reminder on childhood immunization programme in Kadoma, Zimbabwe - a randomized controlled trial, 2013</t>
  </si>
  <si>
    <t>Zimbabwe</t>
  </si>
  <si>
    <t>0.99 (full cost per child up to 18 months, with 3 messages per visit, estimate), 0.33 ("Capturing of data per message", estimate)</t>
  </si>
  <si>
    <t>7,3,1</t>
  </si>
  <si>
    <t>Yes</t>
  </si>
  <si>
    <t>Unclear. Minimum 17 days past day due because quartiles referenced )</t>
  </si>
  <si>
    <t>The translated messages were as follows; A week before appointment date: − “Immunization protects your child against killer diseases such as polio, whooping cough, diphtheria, measles, pneumonia and tuberculosis. You are reminded that the vaccination appointment will be due in 7 days time from today.” Three days before appointment: − “You are reminded that the vaccination appointment will be due in 3 days from today.” A day before appointment: − “Your vaccination appointment is due tomorrow, visit the nearest clinic”.</t>
  </si>
  <si>
    <t>Coverage estimated by following up with people over the phone, potential source of over-estimtation, 100% preferred single language which could have kept costs down; majority unemployed in control and intervention group. While the sample size is fairly small, Katherine did a power calculation and it would've need only half of the used sample size to detect the effect it did. 64% prefer SMS 1 day before appointment, 27% prefer 3 days before, practically nobody wants further out reminders. Nobody lost to followup which is pretty impressive.</t>
  </si>
  <si>
    <t>Not stat sig</t>
  </si>
  <si>
    <t>The readiness, need for, and effect of mhealth interventions to improve immunization timeliness and coverage in rural western Kenya</t>
  </si>
  <si>
    <t>107 (~26 in each intervention arm)</t>
  </si>
  <si>
    <t>RCT (cluster-randomized, 4 clusters)</t>
  </si>
  <si>
    <t>SMS reminder, SMS reminder and cash transfer</t>
  </si>
  <si>
    <t>3,1</t>
  </si>
  <si>
    <t>No (but intial sign up included sms with "The greatest wealth is health")</t>
  </si>
  <si>
    <t>1 month to 3 months, inferred from timeline fig 3.1 and 9 month latest vaccination</t>
  </si>
  <si>
    <t>"Tell Mama&lt;Baby FName&gt; that Penta-1 vaccine is due this week. &lt;Motivational Message&gt;" (chart of messages for all arms with motivational messages on pg 95-96)</t>
  </si>
  <si>
    <t>Very underpowered because pilot study. Compared SMS only, SMS plus small cash transfer, SMS plus larger cash transfer, and control. Lots of detail about study logistics and specifics available; located in setting with detailed demographic information on births, deaths and pregancies. Some vaccine stock-outs in area (pg 69-70).; in 3 languages based on parental preference (English, Kiswahili or Dholuo) (74); program adjusted timing of reminders based on when child recieved previous vaccination (74); Was looking for full vaccination vs not full vaccination. 152 cluster (village) randomized controlled trial that enrolled caregivers of infants less than 35 days old who had not initiated the pentavalent vaccine series.</t>
  </si>
  <si>
    <t>Not statistically significant, visit 2 +4.9% at p = .12, visit 3 + 3.7 at p =.69.</t>
  </si>
  <si>
    <t>SMS text message reminders to improve infant vaccination coverage in Guatemala: A pilot randomized controlled trial</t>
  </si>
  <si>
    <t>6,4,2</t>
  </si>
  <si>
    <t>2 months</t>
  </si>
  <si>
    <t>"Your child [autopopulate child's name] is due on [autopopulate date] at [autopopulate clinic name] for vaccines."</t>
  </si>
  <si>
    <t>"Not adequately powered to assess efficacy". If baseline vaccination rate is 80% it would have to have a sample size of 150 to detect 15% point change with 80% probability. To detect a 8% point increase, the lowest increase of the good quality studies, it would've had to have a 656 sample size. The baseline rate was at a pretty high starting point, so is likely to have a smaller effect because the people still not getting vaccinated might have something else stopping them. To participate at least one parent had to be "literate and able to use SMS technology", and be 18 or older.; No data on messages being delivered. SMS system problems inlcuding "power outages and delays in recharging the server that either resulted in missed messages or repeat messages being delivered upon reactivation of the delivery platform."; Usual care included a written reminder of next appointment date at each clinic. Parents of infants between the ages of 8 and 14 weeks presenting for the first dose of the 3-dose infant primary immunization series were eligible if they owned a mobile phone with SMS text messaging capability. Last relevant vaccine is at 6 months old. 17.4% people lost to follow-up.</t>
  </si>
  <si>
    <t>Uddin et al 2016</t>
  </si>
  <si>
    <t>13.1%-30.5% point increase (DID)</t>
  </si>
  <si>
    <t>Use of mobile phones for improving vaccination coverage among children living in rural hard-to-reach areas and urban streets of Bangladesh</t>
  </si>
  <si>
    <t>Bangladesh</t>
  </si>
  <si>
    <t>Quasi-experimental, pre-post (clustered, 160 clusters)</t>
  </si>
  <si>
    <t>Mobile registration and SMS reminder and remind health workers and provide info to health worker supervisors</t>
  </si>
  <si>
    <t>1, 0 (opening of clinic), 0 (2 hours before closing of clinic)</t>
  </si>
  <si>
    <t>1 month</t>
  </si>
  <si>
    <t>Differences in differences; very, very weak; used original software for CHW; sampled different street children at endline and baseline and didn't restrict to just those registered with original software; "Upon registration, mothers were assigned a unique code and taught how to send SMS text messages from a regular mobile phone to mTika after childbirth". Included children 0-11 months old at beginning of study. Sent reminders to mothers and health workers, as well as monitoring for supervisors of health workers. Symbols taught to mothers at registration were used in SMS messages for mothers who were illiterate. Did based on maternal recall</t>
  </si>
  <si>
    <t>Ongoing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</si>
</sst>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0"/>
      <color rgb="FF000000"/>
      <name val="Arial"/>
    </font>
    <font>
      <b/>
      <sz val="11"/>
      <color rgb="FFFFFFFF"/>
      <name val="Arial"/>
    </font>
    <font>
      <b/>
      <sz val="11"/>
      <color rgb="FFFFFFFF"/>
      <name val="Arial"/>
    </font>
    <font>
      <b/>
      <sz val="10"/>
      <color rgb="FFFFFFFF"/>
      <name val="Arial"/>
    </font>
    <font>
      <u/>
      <sz val="10"/>
      <color rgb="FF0000FF"/>
      <name val="Arial"/>
    </font>
    <font>
      <u/>
      <sz val="10"/>
      <color rgb="FF0000FF"/>
      <name val="&quot;Open Sans&quot;"/>
    </font>
    <font>
      <sz val="10"/>
      <name val="Arial"/>
    </font>
    <font>
      <u/>
      <sz val="10"/>
      <color rgb="FF0000FF"/>
      <name val="Arial"/>
    </font>
    <font>
      <u/>
      <sz val="10"/>
      <color rgb="FF0000FF"/>
      <name val="Arial"/>
    </font>
    <font>
      <u/>
      <sz val="10"/>
      <color rgb="FF0000FF"/>
      <name val="Arial"/>
    </font>
    <font>
      <sz val="10"/>
      <color rgb="FF000000"/>
      <name val="Arial"/>
    </font>
    <font>
      <u/>
      <sz val="10"/>
      <color rgb="FF0000FF"/>
      <name val="Arial"/>
    </font>
  </fonts>
  <fills count="4">
    <fill>
      <patternFill patternType="none"/>
    </fill>
    <fill>
      <patternFill patternType="gray125"/>
    </fill>
    <fill>
      <patternFill patternType="solid">
        <fgColor rgb="FF3D85C6"/>
        <bgColor rgb="FF3D85C6"/>
      </patternFill>
    </fill>
    <fill>
      <patternFill patternType="solid">
        <fgColor rgb="FFFFFFFF"/>
        <bgColor rgb="FFFFFFFF"/>
      </patternFill>
    </fill>
  </fills>
  <borders count="1">
    <border>
      <left/>
      <right/>
      <top/>
      <bottom/>
      <diagonal/>
    </border>
  </borders>
  <cellStyleXfs count="1">
    <xf numFmtId="0" fontId="0" fillId="0" borderId="0"/>
  </cellStyleXfs>
  <cellXfs count="24">
    <xf numFmtId="0" fontId="0" fillId="0" borderId="0" xfId="0" applyFont="1" applyAlignment="1"/>
    <xf numFmtId="0" fontId="1" fillId="2" borderId="0" xfId="0" applyFont="1" applyFill="1" applyAlignment="1">
      <alignment wrapText="1"/>
    </xf>
    <xf numFmtId="164" fontId="1" fillId="2" borderId="0" xfId="0" applyNumberFormat="1" applyFont="1" applyFill="1" applyAlignment="1">
      <alignment wrapText="1"/>
    </xf>
    <xf numFmtId="0" fontId="2" fillId="2" borderId="0" xfId="0" applyFont="1" applyFill="1" applyAlignment="1">
      <alignment wrapText="1"/>
    </xf>
    <xf numFmtId="0" fontId="3" fillId="2" borderId="0" xfId="0" applyFont="1" applyFill="1" applyAlignment="1">
      <alignment wrapText="1"/>
    </xf>
    <xf numFmtId="0" fontId="4" fillId="3" borderId="0" xfId="0" applyFont="1" applyFill="1" applyAlignment="1"/>
    <xf numFmtId="0" fontId="5" fillId="3" borderId="0" xfId="0" applyFont="1" applyFill="1" applyAlignment="1">
      <alignment horizontal="left" wrapText="1"/>
    </xf>
    <xf numFmtId="0" fontId="6" fillId="3" borderId="0" xfId="0" applyFont="1" applyFill="1" applyAlignment="1"/>
    <xf numFmtId="0" fontId="6" fillId="0" borderId="0" xfId="0" applyFont="1" applyAlignment="1"/>
    <xf numFmtId="0" fontId="6" fillId="3" borderId="0" xfId="0" applyFont="1" applyFill="1"/>
    <xf numFmtId="0" fontId="6" fillId="0" borderId="0" xfId="0" applyFont="1"/>
    <xf numFmtId="9" fontId="6" fillId="3" borderId="0" xfId="0" applyNumberFormat="1" applyFont="1" applyFill="1" applyAlignment="1"/>
    <xf numFmtId="164" fontId="6" fillId="0" borderId="0" xfId="0" applyNumberFormat="1" applyFont="1" applyAlignment="1"/>
    <xf numFmtId="0" fontId="6" fillId="3" borderId="0" xfId="0" applyFont="1" applyFill="1"/>
    <xf numFmtId="0" fontId="7" fillId="3" borderId="0" xfId="0" applyFont="1" applyFill="1"/>
    <xf numFmtId="0" fontId="8" fillId="0" borderId="0" xfId="0" applyFont="1" applyAlignment="1"/>
    <xf numFmtId="164" fontId="6" fillId="3" borderId="0" xfId="0" applyNumberFormat="1" applyFont="1" applyFill="1" applyAlignment="1"/>
    <xf numFmtId="0" fontId="9" fillId="0" borderId="0" xfId="0" applyFont="1"/>
    <xf numFmtId="9" fontId="6" fillId="0" borderId="0" xfId="0" applyNumberFormat="1" applyFont="1" applyAlignment="1"/>
    <xf numFmtId="164" fontId="6" fillId="0" borderId="0" xfId="0" applyNumberFormat="1" applyFont="1"/>
    <xf numFmtId="2" fontId="6" fillId="0" borderId="0" xfId="0" applyNumberFormat="1" applyFont="1" applyAlignment="1"/>
    <xf numFmtId="0" fontId="10" fillId="3" borderId="0" xfId="0" applyFont="1" applyFill="1" applyAlignment="1">
      <alignment horizontal="left"/>
    </xf>
    <xf numFmtId="0" fontId="11" fillId="0" borderId="0" xfId="0" applyFont="1"/>
    <xf numFmtId="10" fontId="6"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1066800</xdr:colOff>
      <xdr:row>51</xdr:row>
      <xdr:rowOff>85725</xdr:rowOff>
    </xdr:to>
    <xdr:sp macro="" textlink="">
      <xdr:nvSpPr>
        <xdr:cNvPr id="1028"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1066800</xdr:colOff>
      <xdr:row>49</xdr:row>
      <xdr:rowOff>38100</xdr:rowOff>
    </xdr:to>
    <xdr:sp macro="" textlink="">
      <xdr:nvSpPr>
        <xdr:cNvPr id="2"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u/0/folders/0B3lpvu9ww5atZEpYek9VVVY2ZTg" TargetMode="External"/><Relationship Id="rId13" Type="http://schemas.openxmlformats.org/officeDocument/2006/relationships/drawing" Target="../drawings/drawing1.xml"/><Relationship Id="rId3" Type="http://schemas.openxmlformats.org/officeDocument/2006/relationships/hyperlink" Target="http://bmcpublichealth.biomedcentral.com/articles/10.1186/s12889-016-2823-5" TargetMode="External"/><Relationship Id="rId7" Type="http://schemas.openxmlformats.org/officeDocument/2006/relationships/hyperlink" Target="http://search.proquest.com/openview/ad42ef9aa7df2809e3ff91061a6b9942/1?pq-origsite=gscholar" TargetMode="External"/><Relationship Id="rId12" Type="http://schemas.openxmlformats.org/officeDocument/2006/relationships/printerSettings" Target="../printerSettings/printerSettings1.bin"/><Relationship Id="rId2" Type="http://schemas.openxmlformats.org/officeDocument/2006/relationships/hyperlink" Target="https://docs.google.com/document/d/1MKhb4hYhuPFTD97HCY9QA3axj6XHxlXFmgKf98sSuEg/edit?usp=sharing" TargetMode="External"/><Relationship Id="rId1" Type="http://schemas.openxmlformats.org/officeDocument/2006/relationships/hyperlink" Target="https://www.researchgate.net/publication/283266699_Positive_impact_on_the_expanded_program_on_immunization_when_sending_call-back_SMS_through_a_computerized_immunization_register_Bobo_Dioulasso_Burkina_Faso" TargetMode="External"/><Relationship Id="rId6" Type="http://schemas.openxmlformats.org/officeDocument/2006/relationships/hyperlink" Target="http://bmcpublichealth.biomedcentral.com/articles/10.1186/s12889-015-1470-6" TargetMode="External"/><Relationship Id="rId11" Type="http://schemas.openxmlformats.org/officeDocument/2006/relationships/hyperlink" Target="https://clinicaltrials.gov/ct2/show/NCT01878435" TargetMode="External"/><Relationship Id="rId5" Type="http://schemas.openxmlformats.org/officeDocument/2006/relationships/hyperlink" Target="https://drive.google.com/drive/u/0/folders/0B3lpvu9ww5atZEpYek9VVVY2ZTg" TargetMode="External"/><Relationship Id="rId15" Type="http://schemas.openxmlformats.org/officeDocument/2006/relationships/comments" Target="../comments1.xml"/><Relationship Id="rId10" Type="http://schemas.openxmlformats.org/officeDocument/2006/relationships/hyperlink" Target="http://www.sciencedirect.com/science/article/pii/S0264410X15016667" TargetMode="External"/><Relationship Id="rId4" Type="http://schemas.openxmlformats.org/officeDocument/2006/relationships/hyperlink" Target="http://europepmc.org/abstract/med/26902809" TargetMode="External"/><Relationship Id="rId9" Type="http://schemas.openxmlformats.org/officeDocument/2006/relationships/hyperlink" Target="http://www.sciencedirect.com/science/article/pii/S0264410X16300615"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onlinelibrary.wiley.com/doi/10.1002/14651858.CD003941.pub2/abstract" TargetMode="External"/><Relationship Id="rId7" Type="http://schemas.openxmlformats.org/officeDocument/2006/relationships/hyperlink" Target="http://link.springer.com.ez.library.latrobe.edu.au/article/10.1007/s10900-015-0092-3" TargetMode="External"/><Relationship Id="rId2" Type="http://schemas.openxmlformats.org/officeDocument/2006/relationships/hyperlink" Target="http://search.proquest.com/openview/ad42ef9aa7df2809e3ff91061a6b9942/1?pq-origsite=gscholar" TargetMode="External"/><Relationship Id="rId1" Type="http://schemas.openxmlformats.org/officeDocument/2006/relationships/hyperlink" Target="http://www.sciencedirect.com/science/article/pii/S0167629615000880" TargetMode="External"/><Relationship Id="rId6" Type="http://schemas.openxmlformats.org/officeDocument/2006/relationships/hyperlink" Target="http://www.ncbi.nlm.nih.gov/pubmed/26395786" TargetMode="External"/><Relationship Id="rId5" Type="http://schemas.openxmlformats.org/officeDocument/2006/relationships/hyperlink" Target="http://onlinelibrary.wiley.com/doi/10.1002/14651858.CD008145.pub3/full" TargetMode="External"/><Relationship Id="rId4" Type="http://schemas.openxmlformats.org/officeDocument/2006/relationships/hyperlink" Target="http://www.cochrane.org/CD007458/COMMUN_mobile-phone-messaging-reminders-for-attendance-at-healthcare-appointment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93"/>
  <sheetViews>
    <sheetView tabSelected="1" workbookViewId="0">
      <pane xSplit="2" ySplit="1" topLeftCell="C2" activePane="bottomRight" state="frozen"/>
      <selection pane="topRight" activeCell="C1" sqref="C1"/>
      <selection pane="bottomLeft" activeCell="A2" sqref="A2"/>
      <selection pane="bottomRight"/>
    </sheetView>
  </sheetViews>
  <sheetFormatPr defaultColWidth="14.42578125" defaultRowHeight="15.75" customHeight="1"/>
  <cols>
    <col min="1" max="1" width="35.85546875" customWidth="1"/>
    <col min="2" max="2" width="31" customWidth="1"/>
    <col min="3" max="3" width="45.5703125" customWidth="1"/>
    <col min="5" max="5" width="21.42578125" customWidth="1"/>
    <col min="6" max="6" width="18.5703125" customWidth="1"/>
    <col min="8" max="8" width="16" customWidth="1"/>
    <col min="9" max="9" width="20.28515625" customWidth="1"/>
    <col min="10" max="10" width="19.5703125" customWidth="1"/>
    <col min="11" max="11" width="30.7109375" customWidth="1"/>
    <col min="12" max="12" width="23.85546875" customWidth="1"/>
    <col min="13" max="13" width="30.28515625" customWidth="1"/>
    <col min="14" max="14" width="15.140625" customWidth="1"/>
    <col min="15" max="15" width="29.7109375" customWidth="1"/>
    <col min="16" max="16" width="12" customWidth="1"/>
    <col min="17" max="17" width="54.7109375" customWidth="1"/>
  </cols>
  <sheetData>
    <row r="1" spans="1:35" ht="45">
      <c r="A1" s="1" t="s">
        <v>0</v>
      </c>
      <c r="B1" s="1" t="s">
        <v>1</v>
      </c>
      <c r="C1" s="1" t="s">
        <v>2</v>
      </c>
      <c r="D1" s="1" t="s">
        <v>3</v>
      </c>
      <c r="E1" s="1" t="s">
        <v>4</v>
      </c>
      <c r="F1" s="1" t="s">
        <v>5</v>
      </c>
      <c r="G1" s="1" t="s">
        <v>6</v>
      </c>
      <c r="H1" s="2" t="s">
        <v>7</v>
      </c>
      <c r="I1" s="1" t="s">
        <v>8</v>
      </c>
      <c r="J1" s="1" t="s">
        <v>9</v>
      </c>
      <c r="K1" s="1" t="s">
        <v>10</v>
      </c>
      <c r="L1" s="1" t="s">
        <v>11</v>
      </c>
      <c r="M1" s="1" t="s">
        <v>12</v>
      </c>
      <c r="N1" s="1" t="s">
        <v>13</v>
      </c>
      <c r="O1" s="1" t="s">
        <v>14</v>
      </c>
      <c r="P1" s="1" t="s">
        <v>15</v>
      </c>
      <c r="Q1" s="3" t="s">
        <v>16</v>
      </c>
      <c r="R1" s="4"/>
      <c r="S1" s="4"/>
      <c r="T1" s="4"/>
      <c r="U1" s="4"/>
      <c r="V1" s="4"/>
      <c r="W1" s="4"/>
      <c r="X1" s="4"/>
      <c r="Y1" s="4"/>
      <c r="Z1" s="4"/>
      <c r="AA1" s="4"/>
      <c r="AB1" s="4"/>
      <c r="AC1" s="4"/>
      <c r="AD1" s="4"/>
      <c r="AE1" s="4"/>
      <c r="AF1" s="4"/>
      <c r="AG1" s="4"/>
      <c r="AH1" s="4"/>
      <c r="AI1" s="4"/>
    </row>
    <row r="2" spans="1:35" ht="15.75" customHeight="1">
      <c r="A2" s="6" t="str">
        <f>HYPERLINK("https://www.researchgate.net/publication/283266699_Positive_impact_on_the_expanded_program_on_immunization_when_sending_call-back_SMS_through_a_computerized_immunization_register_Bobo_Dioulasso_Burkina_Faso","Schlumberger et al 2015")</f>
        <v>Schlumberger et al 2015</v>
      </c>
      <c r="B2" s="8" t="s">
        <v>18</v>
      </c>
      <c r="C2" s="8" t="s">
        <v>21</v>
      </c>
      <c r="D2" s="10" t="s">
        <v>22</v>
      </c>
      <c r="E2" s="10">
        <v>523</v>
      </c>
      <c r="F2" s="10" t="s">
        <v>25</v>
      </c>
      <c r="G2" s="8" t="s">
        <v>26</v>
      </c>
      <c r="H2" s="12">
        <v>0.55700000000000005</v>
      </c>
      <c r="I2" s="8" t="s">
        <v>27</v>
      </c>
      <c r="J2" s="8" t="s">
        <v>27</v>
      </c>
      <c r="K2" s="8" t="s">
        <v>27</v>
      </c>
      <c r="L2" s="8" t="s">
        <v>30</v>
      </c>
      <c r="M2" s="8" t="s">
        <v>33</v>
      </c>
      <c r="N2" s="10">
        <v>3</v>
      </c>
      <c r="O2" s="8" t="s">
        <v>27</v>
      </c>
      <c r="P2" s="15" t="str">
        <f>HYPERLINK("https://docs.google.com/document/d/1MKhb4hYhuPFTD97HCY9QA3axj6XHxlXFmgKf98sSuEg/edit?usp=sharing","Translated notes")</f>
        <v>Translated notes</v>
      </c>
      <c r="Q2" s="8" t="s">
        <v>40</v>
      </c>
    </row>
    <row r="3" spans="1:35" ht="15.75" customHeight="1">
      <c r="A3" s="17" t="str">
        <f>HYPERLINK("http://bmcpublichealth.biomedcentral.com/articles/10.1186/s12889-016-2823-5","Haji et al 2016")</f>
        <v>Haji et al 2016</v>
      </c>
      <c r="B3" s="8" t="s">
        <v>43</v>
      </c>
      <c r="C3" s="8" t="s">
        <v>44</v>
      </c>
      <c r="D3" s="10" t="s">
        <v>45</v>
      </c>
      <c r="E3" s="8">
        <v>1116</v>
      </c>
      <c r="F3" s="8" t="s">
        <v>46</v>
      </c>
      <c r="G3" s="8" t="s">
        <v>26</v>
      </c>
      <c r="H3" s="18">
        <v>0.83</v>
      </c>
      <c r="I3" s="20">
        <v>2.224462E-2</v>
      </c>
      <c r="J3" s="21" t="s">
        <v>48</v>
      </c>
      <c r="K3" s="8" t="s">
        <v>49</v>
      </c>
      <c r="L3" s="8" t="s">
        <v>30</v>
      </c>
      <c r="M3" s="8" t="s">
        <v>50</v>
      </c>
      <c r="N3" s="10">
        <v>3</v>
      </c>
      <c r="O3" s="8" t="s">
        <v>27</v>
      </c>
      <c r="P3" s="8"/>
      <c r="Q3" s="8" t="s">
        <v>51</v>
      </c>
    </row>
    <row r="4" spans="1:35" ht="15.75" customHeight="1">
      <c r="A4" s="22" t="s">
        <v>52</v>
      </c>
      <c r="B4" s="8" t="s">
        <v>53</v>
      </c>
      <c r="C4" s="8" t="s">
        <v>54</v>
      </c>
      <c r="D4" s="10" t="s">
        <v>55</v>
      </c>
      <c r="E4" s="8" t="s">
        <v>56</v>
      </c>
      <c r="F4" s="8" t="s">
        <v>25</v>
      </c>
      <c r="G4" s="8" t="s">
        <v>57</v>
      </c>
      <c r="H4" s="12">
        <v>0.57899999999999996</v>
      </c>
      <c r="I4" s="8" t="s">
        <v>27</v>
      </c>
      <c r="J4" s="8" t="s">
        <v>58</v>
      </c>
      <c r="K4" s="8" t="s">
        <v>59</v>
      </c>
      <c r="L4" s="8" t="s">
        <v>30</v>
      </c>
      <c r="M4" s="8" t="s">
        <v>60</v>
      </c>
      <c r="N4" s="10">
        <v>3</v>
      </c>
      <c r="O4" s="8" t="s">
        <v>61</v>
      </c>
      <c r="P4" s="15" t="str">
        <f>HYPERLINK("https://drive.google.com/drive/u/0/folders/0B3lpvu9ww5atZEpYek9VVVY2ZTg","link")</f>
        <v>link</v>
      </c>
      <c r="Q4" s="8" t="s">
        <v>62</v>
      </c>
    </row>
    <row r="5" spans="1:35" ht="15.75" customHeight="1">
      <c r="A5" s="22" t="s">
        <v>63</v>
      </c>
      <c r="B5" s="8" t="s">
        <v>64</v>
      </c>
      <c r="C5" s="8" t="s">
        <v>65</v>
      </c>
      <c r="D5" s="10" t="s">
        <v>66</v>
      </c>
      <c r="E5" s="10">
        <v>304</v>
      </c>
      <c r="F5" s="10" t="s">
        <v>25</v>
      </c>
      <c r="G5" s="8" t="s">
        <v>26</v>
      </c>
      <c r="H5" s="12">
        <v>0.75</v>
      </c>
      <c r="I5" s="20">
        <f>0.71/9</f>
        <v>7.8888888888888883E-2</v>
      </c>
      <c r="J5" s="8" t="s">
        <v>67</v>
      </c>
      <c r="K5" s="8" t="s">
        <v>68</v>
      </c>
      <c r="L5" s="8" t="s">
        <v>69</v>
      </c>
      <c r="M5" s="8" t="s">
        <v>70</v>
      </c>
      <c r="N5" s="10">
        <v>3</v>
      </c>
      <c r="O5" s="8" t="s">
        <v>71</v>
      </c>
      <c r="P5" s="8"/>
      <c r="Q5" s="8" t="s">
        <v>72</v>
      </c>
    </row>
    <row r="6" spans="1:35" ht="15.75" customHeight="1">
      <c r="A6" s="15" t="str">
        <f>HYPERLINK("http://search.proquest.com/openview/ad42ef9aa7df2809e3ff91061a6b9942/1?pq-origsite=gscholar","Gibson 2015 (pilot study, not finished yet)")</f>
        <v>Gibson 2015 (pilot study, not finished yet)</v>
      </c>
      <c r="B6" s="8" t="s">
        <v>73</v>
      </c>
      <c r="C6" s="8" t="s">
        <v>74</v>
      </c>
      <c r="D6" s="10" t="s">
        <v>45</v>
      </c>
      <c r="E6" s="8" t="s">
        <v>75</v>
      </c>
      <c r="F6" s="8" t="s">
        <v>76</v>
      </c>
      <c r="G6" s="8" t="s">
        <v>77</v>
      </c>
      <c r="H6" s="12">
        <v>0.83</v>
      </c>
      <c r="I6" s="8" t="s">
        <v>27</v>
      </c>
      <c r="J6" s="8" t="s">
        <v>27</v>
      </c>
      <c r="K6" s="8" t="s">
        <v>78</v>
      </c>
      <c r="L6" s="7" t="s">
        <v>79</v>
      </c>
      <c r="M6" s="8" t="s">
        <v>80</v>
      </c>
      <c r="N6" s="8">
        <v>2</v>
      </c>
      <c r="O6" s="8" t="s">
        <v>81</v>
      </c>
      <c r="P6" s="15" t="str">
        <f>HYPERLINK("https://drive.google.com/drive/u/0/folders/0B3lpvu9ww5atZEpYek9VVVY2ZTg","link")</f>
        <v>link</v>
      </c>
      <c r="Q6" s="8" t="s">
        <v>82</v>
      </c>
    </row>
    <row r="7" spans="1:35" ht="15.75" customHeight="1">
      <c r="A7" s="15" t="str">
        <f>HYPERLINK("http://www.sciencedirect.com/science/article/pii/S0264410X16300615","Domek 2016 (pilot, not finished yet)")</f>
        <v>Domek 2016 (pilot, not finished yet)</v>
      </c>
      <c r="B7" s="8" t="s">
        <v>83</v>
      </c>
      <c r="C7" s="10" t="s">
        <v>84</v>
      </c>
      <c r="D7" s="10" t="s">
        <v>20</v>
      </c>
      <c r="E7" s="8">
        <v>321</v>
      </c>
      <c r="F7" s="8" t="s">
        <v>25</v>
      </c>
      <c r="G7" s="8" t="s">
        <v>26</v>
      </c>
      <c r="H7" s="23">
        <v>0.80700000000000005</v>
      </c>
      <c r="I7" s="8" t="s">
        <v>27</v>
      </c>
      <c r="J7" s="8" t="s">
        <v>27</v>
      </c>
      <c r="K7" s="8" t="s">
        <v>85</v>
      </c>
      <c r="L7" s="8" t="s">
        <v>30</v>
      </c>
      <c r="M7" s="8" t="s">
        <v>86</v>
      </c>
      <c r="N7" s="8">
        <v>2</v>
      </c>
      <c r="O7" s="8" t="s">
        <v>87</v>
      </c>
      <c r="P7" s="8"/>
      <c r="Q7" s="8" t="s">
        <v>88</v>
      </c>
    </row>
    <row r="8" spans="1:35" ht="15.75" customHeight="1">
      <c r="A8" s="22" t="s">
        <v>89</v>
      </c>
      <c r="B8" s="8" t="s">
        <v>90</v>
      </c>
      <c r="C8" s="8" t="s">
        <v>91</v>
      </c>
      <c r="D8" s="10" t="s">
        <v>92</v>
      </c>
      <c r="E8" s="8">
        <v>4158</v>
      </c>
      <c r="F8" s="8" t="s">
        <v>93</v>
      </c>
      <c r="G8" s="8" t="s">
        <v>94</v>
      </c>
      <c r="H8" s="12">
        <v>0.52500000000000002</v>
      </c>
      <c r="I8" s="8" t="s">
        <v>27</v>
      </c>
      <c r="J8" s="8" t="s">
        <v>27</v>
      </c>
      <c r="K8" s="8" t="s">
        <v>95</v>
      </c>
      <c r="L8" s="8" t="s">
        <v>30</v>
      </c>
      <c r="M8" s="8" t="s">
        <v>96</v>
      </c>
      <c r="N8" s="10">
        <v>1</v>
      </c>
      <c r="O8" s="8" t="s">
        <v>27</v>
      </c>
      <c r="P8" s="8"/>
      <c r="Q8" s="8" t="s">
        <v>97</v>
      </c>
    </row>
    <row r="9" spans="1:35" ht="15.75" customHeight="1">
      <c r="A9" s="17" t="str">
        <f>HYPERLINK("https://clinicaltrials.gov/ct2/show/NCT01878435","Wakadha and Gibson (ongoing)")</f>
        <v>Wakadha and Gibson (ongoing)</v>
      </c>
      <c r="B9" s="8" t="s">
        <v>98</v>
      </c>
      <c r="H9" s="19"/>
    </row>
    <row r="10" spans="1:35" ht="15.75" customHeight="1">
      <c r="H10" s="19"/>
      <c r="N10" s="8"/>
    </row>
    <row r="11" spans="1:35" ht="15.75" customHeight="1">
      <c r="H11" s="19"/>
    </row>
    <row r="12" spans="1:35" ht="15.75" customHeight="1">
      <c r="B12" s="8"/>
      <c r="H12" s="19"/>
    </row>
    <row r="13" spans="1:35" ht="15.75" customHeight="1">
      <c r="B13" s="8"/>
      <c r="H13" s="19"/>
    </row>
    <row r="14" spans="1:35" ht="15.75" customHeight="1">
      <c r="B14" s="8"/>
      <c r="H14" s="19"/>
    </row>
    <row r="15" spans="1:35" ht="15.75" customHeight="1">
      <c r="B15" s="8"/>
      <c r="H15" s="19"/>
    </row>
    <row r="16" spans="1:35" ht="15.75" customHeight="1">
      <c r="H16" s="19"/>
    </row>
    <row r="17" spans="8:8" ht="15.75" customHeight="1">
      <c r="H17" s="19"/>
    </row>
    <row r="18" spans="8:8" ht="15.75" customHeight="1">
      <c r="H18" s="19"/>
    </row>
    <row r="19" spans="8:8" ht="15.75" customHeight="1">
      <c r="H19" s="19"/>
    </row>
    <row r="20" spans="8:8" ht="15.75" customHeight="1">
      <c r="H20" s="19"/>
    </row>
    <row r="21" spans="8:8" ht="15.75" customHeight="1">
      <c r="H21" s="19"/>
    </row>
    <row r="22" spans="8:8" ht="15.75" customHeight="1">
      <c r="H22" s="19"/>
    </row>
    <row r="23" spans="8:8" ht="15.75" customHeight="1">
      <c r="H23" s="19"/>
    </row>
    <row r="24" spans="8:8" ht="15.75" customHeight="1">
      <c r="H24" s="19"/>
    </row>
    <row r="25" spans="8:8" ht="15.75" customHeight="1">
      <c r="H25" s="19"/>
    </row>
    <row r="26" spans="8:8" ht="15.75" customHeight="1">
      <c r="H26" s="19"/>
    </row>
    <row r="27" spans="8:8" ht="15.75" customHeight="1">
      <c r="H27" s="19"/>
    </row>
    <row r="28" spans="8:8" ht="15.75" customHeight="1">
      <c r="H28" s="19"/>
    </row>
    <row r="29" spans="8:8" ht="15.75" customHeight="1">
      <c r="H29" s="19"/>
    </row>
    <row r="30" spans="8:8" ht="15.75" customHeight="1">
      <c r="H30" s="19"/>
    </row>
    <row r="31" spans="8:8" ht="15.75" customHeight="1">
      <c r="H31" s="19"/>
    </row>
    <row r="32" spans="8:8" ht="12.75">
      <c r="H32" s="19"/>
    </row>
    <row r="33" spans="8:8" ht="12.75">
      <c r="H33" s="19"/>
    </row>
    <row r="34" spans="8:8" ht="12.75">
      <c r="H34" s="19"/>
    </row>
    <row r="35" spans="8:8" ht="12.75">
      <c r="H35" s="19"/>
    </row>
    <row r="36" spans="8:8" ht="12.75">
      <c r="H36" s="19"/>
    </row>
    <row r="37" spans="8:8" ht="12.75">
      <c r="H37" s="19"/>
    </row>
    <row r="38" spans="8:8" ht="12.75">
      <c r="H38" s="19"/>
    </row>
    <row r="39" spans="8:8" ht="12.75">
      <c r="H39" s="19"/>
    </row>
    <row r="40" spans="8:8" ht="12.75">
      <c r="H40" s="19"/>
    </row>
    <row r="41" spans="8:8" ht="12.75">
      <c r="H41" s="19"/>
    </row>
    <row r="42" spans="8:8" ht="12.75">
      <c r="H42" s="19"/>
    </row>
    <row r="43" spans="8:8" ht="12.75">
      <c r="H43" s="19"/>
    </row>
    <row r="44" spans="8:8" ht="12.75">
      <c r="H44" s="19"/>
    </row>
    <row r="45" spans="8:8" ht="12.75">
      <c r="H45" s="19"/>
    </row>
    <row r="46" spans="8:8" ht="12.75">
      <c r="H46" s="19"/>
    </row>
    <row r="47" spans="8:8" ht="12.75">
      <c r="H47" s="19"/>
    </row>
    <row r="48" spans="8:8" ht="12.75">
      <c r="H48" s="19"/>
    </row>
    <row r="49" spans="8:8" ht="12.75">
      <c r="H49" s="19"/>
    </row>
    <row r="50" spans="8:8" ht="12.75">
      <c r="H50" s="19"/>
    </row>
    <row r="51" spans="8:8" ht="12.75">
      <c r="H51" s="19"/>
    </row>
    <row r="52" spans="8:8" ht="12.75">
      <c r="H52" s="19"/>
    </row>
    <row r="53" spans="8:8" ht="12.75">
      <c r="H53" s="19"/>
    </row>
    <row r="54" spans="8:8" ht="12.75">
      <c r="H54" s="19"/>
    </row>
    <row r="55" spans="8:8" ht="12.75">
      <c r="H55" s="19"/>
    </row>
    <row r="56" spans="8:8" ht="12.75">
      <c r="H56" s="19"/>
    </row>
    <row r="57" spans="8:8" ht="12.75">
      <c r="H57" s="19"/>
    </row>
    <row r="58" spans="8:8" ht="12.75">
      <c r="H58" s="19"/>
    </row>
    <row r="59" spans="8:8" ht="12.75">
      <c r="H59" s="19"/>
    </row>
    <row r="60" spans="8:8" ht="12.75">
      <c r="H60" s="19"/>
    </row>
    <row r="61" spans="8:8" ht="12.75">
      <c r="H61" s="19"/>
    </row>
    <row r="62" spans="8:8" ht="12.75">
      <c r="H62" s="19"/>
    </row>
    <row r="63" spans="8:8" ht="12.75">
      <c r="H63" s="19"/>
    </row>
    <row r="64" spans="8:8" ht="12.75">
      <c r="H64" s="19"/>
    </row>
    <row r="65" spans="8:8" ht="12.75">
      <c r="H65" s="19"/>
    </row>
    <row r="66" spans="8:8" ht="12.75">
      <c r="H66" s="19"/>
    </row>
    <row r="67" spans="8:8" ht="12.75">
      <c r="H67" s="19"/>
    </row>
    <row r="68" spans="8:8" ht="12.75">
      <c r="H68" s="19"/>
    </row>
    <row r="69" spans="8:8" ht="12.75">
      <c r="H69" s="19"/>
    </row>
    <row r="70" spans="8:8" ht="12.75">
      <c r="H70" s="19"/>
    </row>
    <row r="71" spans="8:8" ht="12.75">
      <c r="H71" s="19"/>
    </row>
    <row r="72" spans="8:8" ht="12.75">
      <c r="H72" s="19"/>
    </row>
    <row r="73" spans="8:8" ht="12.75">
      <c r="H73" s="19"/>
    </row>
    <row r="74" spans="8:8" ht="12.75">
      <c r="H74" s="19"/>
    </row>
    <row r="75" spans="8:8" ht="12.75">
      <c r="H75" s="19"/>
    </row>
    <row r="76" spans="8:8" ht="12.75">
      <c r="H76" s="19"/>
    </row>
    <row r="77" spans="8:8" ht="12.75">
      <c r="H77" s="19"/>
    </row>
    <row r="78" spans="8:8" ht="12.75">
      <c r="H78" s="19"/>
    </row>
    <row r="79" spans="8:8" ht="12.75">
      <c r="H79" s="19"/>
    </row>
    <row r="80" spans="8:8" ht="12.75">
      <c r="H80" s="19"/>
    </row>
    <row r="81" spans="8:8" ht="12.75">
      <c r="H81" s="19"/>
    </row>
    <row r="82" spans="8:8" ht="12.75">
      <c r="H82" s="19"/>
    </row>
    <row r="83" spans="8:8" ht="12.75">
      <c r="H83" s="19"/>
    </row>
    <row r="84" spans="8:8" ht="12.75">
      <c r="H84" s="19"/>
    </row>
    <row r="85" spans="8:8" ht="12.75">
      <c r="H85" s="19"/>
    </row>
    <row r="86" spans="8:8" ht="12.75">
      <c r="H86" s="19"/>
    </row>
    <row r="87" spans="8:8" ht="12.75">
      <c r="H87" s="19"/>
    </row>
    <row r="88" spans="8:8" ht="12.75">
      <c r="H88" s="19"/>
    </row>
    <row r="89" spans="8:8" ht="12.75">
      <c r="H89" s="19"/>
    </row>
    <row r="90" spans="8:8" ht="12.75">
      <c r="H90" s="19"/>
    </row>
    <row r="91" spans="8:8" ht="12.75">
      <c r="H91" s="19"/>
    </row>
    <row r="92" spans="8:8" ht="12.75">
      <c r="H92" s="19"/>
    </row>
    <row r="93" spans="8:8" ht="12.75">
      <c r="H93" s="19"/>
    </row>
    <row r="94" spans="8:8" ht="12.75">
      <c r="H94" s="19"/>
    </row>
    <row r="95" spans="8:8" ht="12.75">
      <c r="H95" s="19"/>
    </row>
    <row r="96" spans="8:8" ht="12.75">
      <c r="H96" s="19"/>
    </row>
    <row r="97" spans="8:8" ht="12.75">
      <c r="H97" s="19"/>
    </row>
    <row r="98" spans="8:8" ht="12.75">
      <c r="H98" s="19"/>
    </row>
    <row r="99" spans="8:8" ht="12.75">
      <c r="H99" s="19"/>
    </row>
    <row r="100" spans="8:8" ht="12.75">
      <c r="H100" s="19"/>
    </row>
    <row r="101" spans="8:8" ht="12.75">
      <c r="H101" s="19"/>
    </row>
    <row r="102" spans="8:8" ht="12.75">
      <c r="H102" s="19"/>
    </row>
    <row r="103" spans="8:8" ht="12.75">
      <c r="H103" s="19"/>
    </row>
    <row r="104" spans="8:8" ht="12.75">
      <c r="H104" s="19"/>
    </row>
    <row r="105" spans="8:8" ht="12.75">
      <c r="H105" s="19"/>
    </row>
    <row r="106" spans="8:8" ht="12.75">
      <c r="H106" s="19"/>
    </row>
    <row r="107" spans="8:8" ht="12.75">
      <c r="H107" s="19"/>
    </row>
    <row r="108" spans="8:8" ht="12.75">
      <c r="H108" s="19"/>
    </row>
    <row r="109" spans="8:8" ht="12.75">
      <c r="H109" s="19"/>
    </row>
    <row r="110" spans="8:8" ht="12.75">
      <c r="H110" s="19"/>
    </row>
    <row r="111" spans="8:8" ht="12.75">
      <c r="H111" s="19"/>
    </row>
    <row r="112" spans="8:8" ht="12.75">
      <c r="H112" s="19"/>
    </row>
    <row r="113" spans="8:8" ht="12.75">
      <c r="H113" s="19"/>
    </row>
    <row r="114" spans="8:8" ht="12.75">
      <c r="H114" s="19"/>
    </row>
    <row r="115" spans="8:8" ht="12.75">
      <c r="H115" s="19"/>
    </row>
    <row r="116" spans="8:8" ht="12.75">
      <c r="H116" s="19"/>
    </row>
    <row r="117" spans="8:8" ht="12.75">
      <c r="H117" s="19"/>
    </row>
    <row r="118" spans="8:8" ht="12.75">
      <c r="H118" s="19"/>
    </row>
    <row r="119" spans="8:8" ht="12.75">
      <c r="H119" s="19"/>
    </row>
    <row r="120" spans="8:8" ht="12.75">
      <c r="H120" s="19"/>
    </row>
    <row r="121" spans="8:8" ht="12.75">
      <c r="H121" s="19"/>
    </row>
    <row r="122" spans="8:8" ht="12.75">
      <c r="H122" s="19"/>
    </row>
    <row r="123" spans="8:8" ht="12.75">
      <c r="H123" s="19"/>
    </row>
    <row r="124" spans="8:8" ht="12.75">
      <c r="H124" s="19"/>
    </row>
    <row r="125" spans="8:8" ht="12.75">
      <c r="H125" s="19"/>
    </row>
    <row r="126" spans="8:8" ht="12.75">
      <c r="H126" s="19"/>
    </row>
    <row r="127" spans="8:8" ht="12.75">
      <c r="H127" s="19"/>
    </row>
    <row r="128" spans="8:8" ht="12.75">
      <c r="H128" s="19"/>
    </row>
    <row r="129" spans="8:8" ht="12.75">
      <c r="H129" s="19"/>
    </row>
    <row r="130" spans="8:8" ht="12.75">
      <c r="H130" s="19"/>
    </row>
    <row r="131" spans="8:8" ht="12.75">
      <c r="H131" s="19"/>
    </row>
    <row r="132" spans="8:8" ht="12.75">
      <c r="H132" s="19"/>
    </row>
    <row r="133" spans="8:8" ht="12.75">
      <c r="H133" s="19"/>
    </row>
    <row r="134" spans="8:8" ht="12.75">
      <c r="H134" s="19"/>
    </row>
    <row r="135" spans="8:8" ht="12.75">
      <c r="H135" s="19"/>
    </row>
    <row r="136" spans="8:8" ht="12.75">
      <c r="H136" s="19"/>
    </row>
    <row r="137" spans="8:8" ht="12.75">
      <c r="H137" s="19"/>
    </row>
    <row r="138" spans="8:8" ht="12.75">
      <c r="H138" s="19"/>
    </row>
    <row r="139" spans="8:8" ht="12.75">
      <c r="H139" s="19"/>
    </row>
    <row r="140" spans="8:8" ht="12.75">
      <c r="H140" s="19"/>
    </row>
    <row r="141" spans="8:8" ht="12.75">
      <c r="H141" s="19"/>
    </row>
    <row r="142" spans="8:8" ht="12.75">
      <c r="H142" s="19"/>
    </row>
    <row r="143" spans="8:8" ht="12.75">
      <c r="H143" s="19"/>
    </row>
    <row r="144" spans="8:8" ht="12.75">
      <c r="H144" s="19"/>
    </row>
    <row r="145" spans="8:8" ht="12.75">
      <c r="H145" s="19"/>
    </row>
    <row r="146" spans="8:8" ht="12.75">
      <c r="H146" s="19"/>
    </row>
    <row r="147" spans="8:8" ht="12.75">
      <c r="H147" s="19"/>
    </row>
    <row r="148" spans="8:8" ht="12.75">
      <c r="H148" s="19"/>
    </row>
    <row r="149" spans="8:8" ht="12.75">
      <c r="H149" s="19"/>
    </row>
    <row r="150" spans="8:8" ht="12.75">
      <c r="H150" s="19"/>
    </row>
    <row r="151" spans="8:8" ht="12.75">
      <c r="H151" s="19"/>
    </row>
    <row r="152" spans="8:8" ht="12.75">
      <c r="H152" s="19"/>
    </row>
    <row r="153" spans="8:8" ht="12.75">
      <c r="H153" s="19"/>
    </row>
    <row r="154" spans="8:8" ht="12.75">
      <c r="H154" s="19"/>
    </row>
    <row r="155" spans="8:8" ht="12.75">
      <c r="H155" s="19"/>
    </row>
    <row r="156" spans="8:8" ht="12.75">
      <c r="H156" s="19"/>
    </row>
    <row r="157" spans="8:8" ht="12.75">
      <c r="H157" s="19"/>
    </row>
    <row r="158" spans="8:8" ht="12.75">
      <c r="H158" s="19"/>
    </row>
    <row r="159" spans="8:8" ht="12.75">
      <c r="H159" s="19"/>
    </row>
    <row r="160" spans="8:8" ht="12.75">
      <c r="H160" s="19"/>
    </row>
    <row r="161" spans="8:8" ht="12.75">
      <c r="H161" s="19"/>
    </row>
    <row r="162" spans="8:8" ht="12.75">
      <c r="H162" s="19"/>
    </row>
    <row r="163" spans="8:8" ht="12.75">
      <c r="H163" s="19"/>
    </row>
    <row r="164" spans="8:8" ht="12.75">
      <c r="H164" s="19"/>
    </row>
    <row r="165" spans="8:8" ht="12.75">
      <c r="H165" s="19"/>
    </row>
    <row r="166" spans="8:8" ht="12.75">
      <c r="H166" s="19"/>
    </row>
    <row r="167" spans="8:8" ht="12.75">
      <c r="H167" s="19"/>
    </row>
    <row r="168" spans="8:8" ht="12.75">
      <c r="H168" s="19"/>
    </row>
    <row r="169" spans="8:8" ht="12.75">
      <c r="H169" s="19"/>
    </row>
    <row r="170" spans="8:8" ht="12.75">
      <c r="H170" s="19"/>
    </row>
    <row r="171" spans="8:8" ht="12.75">
      <c r="H171" s="19"/>
    </row>
    <row r="172" spans="8:8" ht="12.75">
      <c r="H172" s="19"/>
    </row>
    <row r="173" spans="8:8" ht="12.75">
      <c r="H173" s="19"/>
    </row>
    <row r="174" spans="8:8" ht="12.75">
      <c r="H174" s="19"/>
    </row>
    <row r="175" spans="8:8" ht="12.75">
      <c r="H175" s="19"/>
    </row>
    <row r="176" spans="8:8" ht="12.75">
      <c r="H176" s="19"/>
    </row>
    <row r="177" spans="8:8" ht="12.75">
      <c r="H177" s="19"/>
    </row>
    <row r="178" spans="8:8" ht="12.75">
      <c r="H178" s="19"/>
    </row>
    <row r="179" spans="8:8" ht="12.75">
      <c r="H179" s="19"/>
    </row>
    <row r="180" spans="8:8" ht="12.75">
      <c r="H180" s="19"/>
    </row>
    <row r="181" spans="8:8" ht="12.75">
      <c r="H181" s="19"/>
    </row>
    <row r="182" spans="8:8" ht="12.75">
      <c r="H182" s="19"/>
    </row>
    <row r="183" spans="8:8" ht="12.75">
      <c r="H183" s="19"/>
    </row>
    <row r="184" spans="8:8" ht="12.75">
      <c r="H184" s="19"/>
    </row>
    <row r="185" spans="8:8" ht="12.75">
      <c r="H185" s="19"/>
    </row>
    <row r="186" spans="8:8" ht="12.75">
      <c r="H186" s="19"/>
    </row>
    <row r="187" spans="8:8" ht="12.75">
      <c r="H187" s="19"/>
    </row>
    <row r="188" spans="8:8" ht="12.75">
      <c r="H188" s="19"/>
    </row>
    <row r="189" spans="8:8" ht="12.75">
      <c r="H189" s="19"/>
    </row>
    <row r="190" spans="8:8" ht="12.75">
      <c r="H190" s="19"/>
    </row>
    <row r="191" spans="8:8" ht="12.75">
      <c r="H191" s="19"/>
    </row>
    <row r="192" spans="8:8" ht="12.75">
      <c r="H192" s="19"/>
    </row>
    <row r="193" spans="8:8" ht="12.75">
      <c r="H193" s="19"/>
    </row>
    <row r="194" spans="8:8" ht="12.75">
      <c r="H194" s="19"/>
    </row>
    <row r="195" spans="8:8" ht="12.75">
      <c r="H195" s="19"/>
    </row>
    <row r="196" spans="8:8" ht="12.75">
      <c r="H196" s="19"/>
    </row>
    <row r="197" spans="8:8" ht="12.75">
      <c r="H197" s="19"/>
    </row>
    <row r="198" spans="8:8" ht="12.75">
      <c r="H198" s="19"/>
    </row>
    <row r="199" spans="8:8" ht="12.75">
      <c r="H199" s="19"/>
    </row>
    <row r="200" spans="8:8" ht="12.75">
      <c r="H200" s="19"/>
    </row>
    <row r="201" spans="8:8" ht="12.75">
      <c r="H201" s="19"/>
    </row>
    <row r="202" spans="8:8" ht="12.75">
      <c r="H202" s="19"/>
    </row>
    <row r="203" spans="8:8" ht="12.75">
      <c r="H203" s="19"/>
    </row>
    <row r="204" spans="8:8" ht="12.75">
      <c r="H204" s="19"/>
    </row>
    <row r="205" spans="8:8" ht="12.75">
      <c r="H205" s="19"/>
    </row>
    <row r="206" spans="8:8" ht="12.75">
      <c r="H206" s="19"/>
    </row>
    <row r="207" spans="8:8" ht="12.75">
      <c r="H207" s="19"/>
    </row>
    <row r="208" spans="8:8" ht="12.75">
      <c r="H208" s="19"/>
    </row>
    <row r="209" spans="8:8" ht="12.75">
      <c r="H209" s="19"/>
    </row>
    <row r="210" spans="8:8" ht="12.75">
      <c r="H210" s="19"/>
    </row>
    <row r="211" spans="8:8" ht="12.75">
      <c r="H211" s="19"/>
    </row>
    <row r="212" spans="8:8" ht="12.75">
      <c r="H212" s="19"/>
    </row>
    <row r="213" spans="8:8" ht="12.75">
      <c r="H213" s="19"/>
    </row>
    <row r="214" spans="8:8" ht="12.75">
      <c r="H214" s="19"/>
    </row>
    <row r="215" spans="8:8" ht="12.75">
      <c r="H215" s="19"/>
    </row>
    <row r="216" spans="8:8" ht="12.75">
      <c r="H216" s="19"/>
    </row>
    <row r="217" spans="8:8" ht="12.75">
      <c r="H217" s="19"/>
    </row>
    <row r="218" spans="8:8" ht="12.75">
      <c r="H218" s="19"/>
    </row>
    <row r="219" spans="8:8" ht="12.75">
      <c r="H219" s="19"/>
    </row>
    <row r="220" spans="8:8" ht="12.75">
      <c r="H220" s="19"/>
    </row>
    <row r="221" spans="8:8" ht="12.75">
      <c r="H221" s="19"/>
    </row>
    <row r="222" spans="8:8" ht="12.75">
      <c r="H222" s="19"/>
    </row>
    <row r="223" spans="8:8" ht="12.75">
      <c r="H223" s="19"/>
    </row>
    <row r="224" spans="8:8" ht="12.75">
      <c r="H224" s="19"/>
    </row>
    <row r="225" spans="8:8" ht="12.75">
      <c r="H225" s="19"/>
    </row>
    <row r="226" spans="8:8" ht="12.75">
      <c r="H226" s="19"/>
    </row>
    <row r="227" spans="8:8" ht="12.75">
      <c r="H227" s="19"/>
    </row>
    <row r="228" spans="8:8" ht="12.75">
      <c r="H228" s="19"/>
    </row>
    <row r="229" spans="8:8" ht="12.75">
      <c r="H229" s="19"/>
    </row>
    <row r="230" spans="8:8" ht="12.75">
      <c r="H230" s="19"/>
    </row>
    <row r="231" spans="8:8" ht="12.75">
      <c r="H231" s="19"/>
    </row>
    <row r="232" spans="8:8" ht="12.75">
      <c r="H232" s="19"/>
    </row>
    <row r="233" spans="8:8" ht="12.75">
      <c r="H233" s="19"/>
    </row>
    <row r="234" spans="8:8" ht="12.75">
      <c r="H234" s="19"/>
    </row>
    <row r="235" spans="8:8" ht="12.75">
      <c r="H235" s="19"/>
    </row>
    <row r="236" spans="8:8" ht="12.75">
      <c r="H236" s="19"/>
    </row>
    <row r="237" spans="8:8" ht="12.75">
      <c r="H237" s="19"/>
    </row>
    <row r="238" spans="8:8" ht="12.75">
      <c r="H238" s="19"/>
    </row>
    <row r="239" spans="8:8" ht="12.75">
      <c r="H239" s="19"/>
    </row>
    <row r="240" spans="8:8" ht="12.75">
      <c r="H240" s="19"/>
    </row>
    <row r="241" spans="8:8" ht="12.75">
      <c r="H241" s="19"/>
    </row>
    <row r="242" spans="8:8" ht="12.75">
      <c r="H242" s="19"/>
    </row>
    <row r="243" spans="8:8" ht="12.75">
      <c r="H243" s="19"/>
    </row>
    <row r="244" spans="8:8" ht="12.75">
      <c r="H244" s="19"/>
    </row>
    <row r="245" spans="8:8" ht="12.75">
      <c r="H245" s="19"/>
    </row>
    <row r="246" spans="8:8" ht="12.75">
      <c r="H246" s="19"/>
    </row>
    <row r="247" spans="8:8" ht="12.75">
      <c r="H247" s="19"/>
    </row>
    <row r="248" spans="8:8" ht="12.75">
      <c r="H248" s="19"/>
    </row>
    <row r="249" spans="8:8" ht="12.75">
      <c r="H249" s="19"/>
    </row>
    <row r="250" spans="8:8" ht="12.75">
      <c r="H250" s="19"/>
    </row>
    <row r="251" spans="8:8" ht="12.75">
      <c r="H251" s="19"/>
    </row>
    <row r="252" spans="8:8" ht="12.75">
      <c r="H252" s="19"/>
    </row>
    <row r="253" spans="8:8" ht="12.75">
      <c r="H253" s="19"/>
    </row>
    <row r="254" spans="8:8" ht="12.75">
      <c r="H254" s="19"/>
    </row>
    <row r="255" spans="8:8" ht="12.75">
      <c r="H255" s="19"/>
    </row>
    <row r="256" spans="8:8" ht="12.75">
      <c r="H256" s="19"/>
    </row>
    <row r="257" spans="8:8" ht="12.75">
      <c r="H257" s="19"/>
    </row>
    <row r="258" spans="8:8" ht="12.75">
      <c r="H258" s="19"/>
    </row>
    <row r="259" spans="8:8" ht="12.75">
      <c r="H259" s="19"/>
    </row>
    <row r="260" spans="8:8" ht="12.75">
      <c r="H260" s="19"/>
    </row>
    <row r="261" spans="8:8" ht="12.75">
      <c r="H261" s="19"/>
    </row>
    <row r="262" spans="8:8" ht="12.75">
      <c r="H262" s="19"/>
    </row>
    <row r="263" spans="8:8" ht="12.75">
      <c r="H263" s="19"/>
    </row>
    <row r="264" spans="8:8" ht="12.75">
      <c r="H264" s="19"/>
    </row>
    <row r="265" spans="8:8" ht="12.75">
      <c r="H265" s="19"/>
    </row>
    <row r="266" spans="8:8" ht="12.75">
      <c r="H266" s="19"/>
    </row>
    <row r="267" spans="8:8" ht="12.75">
      <c r="H267" s="19"/>
    </row>
    <row r="268" spans="8:8" ht="12.75">
      <c r="H268" s="19"/>
    </row>
    <row r="269" spans="8:8" ht="12.75">
      <c r="H269" s="19"/>
    </row>
    <row r="270" spans="8:8" ht="12.75">
      <c r="H270" s="19"/>
    </row>
    <row r="271" spans="8:8" ht="12.75">
      <c r="H271" s="19"/>
    </row>
    <row r="272" spans="8:8" ht="12.75">
      <c r="H272" s="19"/>
    </row>
    <row r="273" spans="8:8" ht="12.75">
      <c r="H273" s="19"/>
    </row>
    <row r="274" spans="8:8" ht="12.75">
      <c r="H274" s="19"/>
    </row>
    <row r="275" spans="8:8" ht="12.75">
      <c r="H275" s="19"/>
    </row>
    <row r="276" spans="8:8" ht="12.75">
      <c r="H276" s="19"/>
    </row>
    <row r="277" spans="8:8" ht="12.75">
      <c r="H277" s="19"/>
    </row>
    <row r="278" spans="8:8" ht="12.75">
      <c r="H278" s="19"/>
    </row>
    <row r="279" spans="8:8" ht="12.75">
      <c r="H279" s="19"/>
    </row>
    <row r="280" spans="8:8" ht="12.75">
      <c r="H280" s="19"/>
    </row>
    <row r="281" spans="8:8" ht="12.75">
      <c r="H281" s="19"/>
    </row>
    <row r="282" spans="8:8" ht="12.75">
      <c r="H282" s="19"/>
    </row>
    <row r="283" spans="8:8" ht="12.75">
      <c r="H283" s="19"/>
    </row>
    <row r="284" spans="8:8" ht="12.75">
      <c r="H284" s="19"/>
    </row>
    <row r="285" spans="8:8" ht="12.75">
      <c r="H285" s="19"/>
    </row>
    <row r="286" spans="8:8" ht="12.75">
      <c r="H286" s="19"/>
    </row>
    <row r="287" spans="8:8" ht="12.75">
      <c r="H287" s="19"/>
    </row>
    <row r="288" spans="8:8" ht="12.75">
      <c r="H288" s="19"/>
    </row>
    <row r="289" spans="8:8" ht="12.75">
      <c r="H289" s="19"/>
    </row>
    <row r="290" spans="8:8" ht="12.75">
      <c r="H290" s="19"/>
    </row>
    <row r="291" spans="8:8" ht="12.75">
      <c r="H291" s="19"/>
    </row>
    <row r="292" spans="8:8" ht="12.75">
      <c r="H292" s="19"/>
    </row>
    <row r="293" spans="8:8" ht="12.75">
      <c r="H293" s="19"/>
    </row>
    <row r="294" spans="8:8" ht="12.75">
      <c r="H294" s="19"/>
    </row>
    <row r="295" spans="8:8" ht="12.75">
      <c r="H295" s="19"/>
    </row>
    <row r="296" spans="8:8" ht="12.75">
      <c r="H296" s="19"/>
    </row>
    <row r="297" spans="8:8" ht="12.75">
      <c r="H297" s="19"/>
    </row>
    <row r="298" spans="8:8" ht="12.75">
      <c r="H298" s="19"/>
    </row>
    <row r="299" spans="8:8" ht="12.75">
      <c r="H299" s="19"/>
    </row>
    <row r="300" spans="8:8" ht="12.75">
      <c r="H300" s="19"/>
    </row>
    <row r="301" spans="8:8" ht="12.75">
      <c r="H301" s="19"/>
    </row>
    <row r="302" spans="8:8" ht="12.75">
      <c r="H302" s="19"/>
    </row>
    <row r="303" spans="8:8" ht="12.75">
      <c r="H303" s="19"/>
    </row>
    <row r="304" spans="8:8" ht="12.75">
      <c r="H304" s="19"/>
    </row>
    <row r="305" spans="8:8" ht="12.75">
      <c r="H305" s="19"/>
    </row>
    <row r="306" spans="8:8" ht="12.75">
      <c r="H306" s="19"/>
    </row>
    <row r="307" spans="8:8" ht="12.75">
      <c r="H307" s="19"/>
    </row>
    <row r="308" spans="8:8" ht="12.75">
      <c r="H308" s="19"/>
    </row>
    <row r="309" spans="8:8" ht="12.75">
      <c r="H309" s="19"/>
    </row>
    <row r="310" spans="8:8" ht="12.75">
      <c r="H310" s="19"/>
    </row>
    <row r="311" spans="8:8" ht="12.75">
      <c r="H311" s="19"/>
    </row>
    <row r="312" spans="8:8" ht="12.75">
      <c r="H312" s="19"/>
    </row>
    <row r="313" spans="8:8" ht="12.75">
      <c r="H313" s="19"/>
    </row>
    <row r="314" spans="8:8" ht="12.75">
      <c r="H314" s="19"/>
    </row>
    <row r="315" spans="8:8" ht="12.75">
      <c r="H315" s="19"/>
    </row>
    <row r="316" spans="8:8" ht="12.75">
      <c r="H316" s="19"/>
    </row>
    <row r="317" spans="8:8" ht="12.75">
      <c r="H317" s="19"/>
    </row>
    <row r="318" spans="8:8" ht="12.75">
      <c r="H318" s="19"/>
    </row>
    <row r="319" spans="8:8" ht="12.75">
      <c r="H319" s="19"/>
    </row>
    <row r="320" spans="8:8" ht="12.75">
      <c r="H320" s="19"/>
    </row>
    <row r="321" spans="8:8" ht="12.75">
      <c r="H321" s="19"/>
    </row>
    <row r="322" spans="8:8" ht="12.75">
      <c r="H322" s="19"/>
    </row>
    <row r="323" spans="8:8" ht="12.75">
      <c r="H323" s="19"/>
    </row>
    <row r="324" spans="8:8" ht="12.75">
      <c r="H324" s="19"/>
    </row>
    <row r="325" spans="8:8" ht="12.75">
      <c r="H325" s="19"/>
    </row>
    <row r="326" spans="8:8" ht="12.75">
      <c r="H326" s="19"/>
    </row>
    <row r="327" spans="8:8" ht="12.75">
      <c r="H327" s="19"/>
    </row>
    <row r="328" spans="8:8" ht="12.75">
      <c r="H328" s="19"/>
    </row>
    <row r="329" spans="8:8" ht="12.75">
      <c r="H329" s="19"/>
    </row>
    <row r="330" spans="8:8" ht="12.75">
      <c r="H330" s="19"/>
    </row>
    <row r="331" spans="8:8" ht="12.75">
      <c r="H331" s="19"/>
    </row>
    <row r="332" spans="8:8" ht="12.75">
      <c r="H332" s="19"/>
    </row>
    <row r="333" spans="8:8" ht="12.75">
      <c r="H333" s="19"/>
    </row>
    <row r="334" spans="8:8" ht="12.75">
      <c r="H334" s="19"/>
    </row>
    <row r="335" spans="8:8" ht="12.75">
      <c r="H335" s="19"/>
    </row>
    <row r="336" spans="8:8" ht="12.75">
      <c r="H336" s="19"/>
    </row>
    <row r="337" spans="8:8" ht="12.75">
      <c r="H337" s="19"/>
    </row>
    <row r="338" spans="8:8" ht="12.75">
      <c r="H338" s="19"/>
    </row>
    <row r="339" spans="8:8" ht="12.75">
      <c r="H339" s="19"/>
    </row>
    <row r="340" spans="8:8" ht="12.75">
      <c r="H340" s="19"/>
    </row>
    <row r="341" spans="8:8" ht="12.75">
      <c r="H341" s="19"/>
    </row>
    <row r="342" spans="8:8" ht="12.75">
      <c r="H342" s="19"/>
    </row>
    <row r="343" spans="8:8" ht="12.75">
      <c r="H343" s="19"/>
    </row>
    <row r="344" spans="8:8" ht="12.75">
      <c r="H344" s="19"/>
    </row>
    <row r="345" spans="8:8" ht="12.75">
      <c r="H345" s="19"/>
    </row>
    <row r="346" spans="8:8" ht="12.75">
      <c r="H346" s="19"/>
    </row>
    <row r="347" spans="8:8" ht="12.75">
      <c r="H347" s="19"/>
    </row>
    <row r="348" spans="8:8" ht="12.75">
      <c r="H348" s="19"/>
    </row>
    <row r="349" spans="8:8" ht="12.75">
      <c r="H349" s="19"/>
    </row>
    <row r="350" spans="8:8" ht="12.75">
      <c r="H350" s="19"/>
    </row>
    <row r="351" spans="8:8" ht="12.75">
      <c r="H351" s="19"/>
    </row>
    <row r="352" spans="8:8" ht="12.75">
      <c r="H352" s="19"/>
    </row>
    <row r="353" spans="8:8" ht="12.75">
      <c r="H353" s="19"/>
    </row>
    <row r="354" spans="8:8" ht="12.75">
      <c r="H354" s="19"/>
    </row>
    <row r="355" spans="8:8" ht="12.75">
      <c r="H355" s="19"/>
    </row>
    <row r="356" spans="8:8" ht="12.75">
      <c r="H356" s="19"/>
    </row>
    <row r="357" spans="8:8" ht="12.75">
      <c r="H357" s="19"/>
    </row>
    <row r="358" spans="8:8" ht="12.75">
      <c r="H358" s="19"/>
    </row>
    <row r="359" spans="8:8" ht="12.75">
      <c r="H359" s="19"/>
    </row>
    <row r="360" spans="8:8" ht="12.75">
      <c r="H360" s="19"/>
    </row>
    <row r="361" spans="8:8" ht="12.75">
      <c r="H361" s="19"/>
    </row>
    <row r="362" spans="8:8" ht="12.75">
      <c r="H362" s="19"/>
    </row>
    <row r="363" spans="8:8" ht="12.75">
      <c r="H363" s="19"/>
    </row>
    <row r="364" spans="8:8" ht="12.75">
      <c r="H364" s="19"/>
    </row>
    <row r="365" spans="8:8" ht="12.75">
      <c r="H365" s="19"/>
    </row>
    <row r="366" spans="8:8" ht="12.75">
      <c r="H366" s="19"/>
    </row>
    <row r="367" spans="8:8" ht="12.75">
      <c r="H367" s="19"/>
    </row>
    <row r="368" spans="8:8" ht="12.75">
      <c r="H368" s="19"/>
    </row>
    <row r="369" spans="8:8" ht="12.75">
      <c r="H369" s="19"/>
    </row>
    <row r="370" spans="8:8" ht="12.75">
      <c r="H370" s="19"/>
    </row>
    <row r="371" spans="8:8" ht="12.75">
      <c r="H371" s="19"/>
    </row>
    <row r="372" spans="8:8" ht="12.75">
      <c r="H372" s="19"/>
    </row>
    <row r="373" spans="8:8" ht="12.75">
      <c r="H373" s="19"/>
    </row>
    <row r="374" spans="8:8" ht="12.75">
      <c r="H374" s="19"/>
    </row>
    <row r="375" spans="8:8" ht="12.75">
      <c r="H375" s="19"/>
    </row>
    <row r="376" spans="8:8" ht="12.75">
      <c r="H376" s="19"/>
    </row>
    <row r="377" spans="8:8" ht="12.75">
      <c r="H377" s="19"/>
    </row>
    <row r="378" spans="8:8" ht="12.75">
      <c r="H378" s="19"/>
    </row>
    <row r="379" spans="8:8" ht="12.75">
      <c r="H379" s="19"/>
    </row>
    <row r="380" spans="8:8" ht="12.75">
      <c r="H380" s="19"/>
    </row>
    <row r="381" spans="8:8" ht="12.75">
      <c r="H381" s="19"/>
    </row>
    <row r="382" spans="8:8" ht="12.75">
      <c r="H382" s="19"/>
    </row>
    <row r="383" spans="8:8" ht="12.75">
      <c r="H383" s="19"/>
    </row>
    <row r="384" spans="8:8" ht="12.75">
      <c r="H384" s="19"/>
    </row>
    <row r="385" spans="8:8" ht="12.75">
      <c r="H385" s="19"/>
    </row>
    <row r="386" spans="8:8" ht="12.75">
      <c r="H386" s="19"/>
    </row>
    <row r="387" spans="8:8" ht="12.75">
      <c r="H387" s="19"/>
    </row>
    <row r="388" spans="8:8" ht="12.75">
      <c r="H388" s="19"/>
    </row>
    <row r="389" spans="8:8" ht="12.75">
      <c r="H389" s="19"/>
    </row>
    <row r="390" spans="8:8" ht="12.75">
      <c r="H390" s="19"/>
    </row>
    <row r="391" spans="8:8" ht="12.75">
      <c r="H391" s="19"/>
    </row>
    <row r="392" spans="8:8" ht="12.75">
      <c r="H392" s="19"/>
    </row>
    <row r="393" spans="8:8" ht="12.75">
      <c r="H393" s="19"/>
    </row>
    <row r="394" spans="8:8" ht="12.75">
      <c r="H394" s="19"/>
    </row>
    <row r="395" spans="8:8" ht="12.75">
      <c r="H395" s="19"/>
    </row>
    <row r="396" spans="8:8" ht="12.75">
      <c r="H396" s="19"/>
    </row>
    <row r="397" spans="8:8" ht="12.75">
      <c r="H397" s="19"/>
    </row>
    <row r="398" spans="8:8" ht="12.75">
      <c r="H398" s="19"/>
    </row>
    <row r="399" spans="8:8" ht="12.75">
      <c r="H399" s="19"/>
    </row>
    <row r="400" spans="8:8" ht="12.75">
      <c r="H400" s="19"/>
    </row>
    <row r="401" spans="8:8" ht="12.75">
      <c r="H401" s="19"/>
    </row>
    <row r="402" spans="8:8" ht="12.75">
      <c r="H402" s="19"/>
    </row>
    <row r="403" spans="8:8" ht="12.75">
      <c r="H403" s="19"/>
    </row>
    <row r="404" spans="8:8" ht="12.75">
      <c r="H404" s="19"/>
    </row>
    <row r="405" spans="8:8" ht="12.75">
      <c r="H405" s="19"/>
    </row>
    <row r="406" spans="8:8" ht="12.75">
      <c r="H406" s="19"/>
    </row>
    <row r="407" spans="8:8" ht="12.75">
      <c r="H407" s="19"/>
    </row>
    <row r="408" spans="8:8" ht="12.75">
      <c r="H408" s="19"/>
    </row>
    <row r="409" spans="8:8" ht="12.75">
      <c r="H409" s="19"/>
    </row>
    <row r="410" spans="8:8" ht="12.75">
      <c r="H410" s="19"/>
    </row>
    <row r="411" spans="8:8" ht="12.75">
      <c r="H411" s="19"/>
    </row>
    <row r="412" spans="8:8" ht="12.75">
      <c r="H412" s="19"/>
    </row>
    <row r="413" spans="8:8" ht="12.75">
      <c r="H413" s="19"/>
    </row>
    <row r="414" spans="8:8" ht="12.75">
      <c r="H414" s="19"/>
    </row>
    <row r="415" spans="8:8" ht="12.75">
      <c r="H415" s="19"/>
    </row>
    <row r="416" spans="8:8" ht="12.75">
      <c r="H416" s="19"/>
    </row>
    <row r="417" spans="8:8" ht="12.75">
      <c r="H417" s="19"/>
    </row>
    <row r="418" spans="8:8" ht="12.75">
      <c r="H418" s="19"/>
    </row>
    <row r="419" spans="8:8" ht="12.75">
      <c r="H419" s="19"/>
    </row>
    <row r="420" spans="8:8" ht="12.75">
      <c r="H420" s="19"/>
    </row>
    <row r="421" spans="8:8" ht="12.75">
      <c r="H421" s="19"/>
    </row>
    <row r="422" spans="8:8" ht="12.75">
      <c r="H422" s="19"/>
    </row>
    <row r="423" spans="8:8" ht="12.75">
      <c r="H423" s="19"/>
    </row>
    <row r="424" spans="8:8" ht="12.75">
      <c r="H424" s="19"/>
    </row>
    <row r="425" spans="8:8" ht="12.75">
      <c r="H425" s="19"/>
    </row>
    <row r="426" spans="8:8" ht="12.75">
      <c r="H426" s="19"/>
    </row>
    <row r="427" spans="8:8" ht="12.75">
      <c r="H427" s="19"/>
    </row>
    <row r="428" spans="8:8" ht="12.75">
      <c r="H428" s="19"/>
    </row>
    <row r="429" spans="8:8" ht="12.75">
      <c r="H429" s="19"/>
    </row>
    <row r="430" spans="8:8" ht="12.75">
      <c r="H430" s="19"/>
    </row>
    <row r="431" spans="8:8" ht="12.75">
      <c r="H431" s="19"/>
    </row>
    <row r="432" spans="8:8" ht="12.75">
      <c r="H432" s="19"/>
    </row>
    <row r="433" spans="8:8" ht="12.75">
      <c r="H433" s="19"/>
    </row>
    <row r="434" spans="8:8" ht="12.75">
      <c r="H434" s="19"/>
    </row>
    <row r="435" spans="8:8" ht="12.75">
      <c r="H435" s="19"/>
    </row>
    <row r="436" spans="8:8" ht="12.75">
      <c r="H436" s="19"/>
    </row>
    <row r="437" spans="8:8" ht="12.75">
      <c r="H437" s="19"/>
    </row>
    <row r="438" spans="8:8" ht="12.75">
      <c r="H438" s="19"/>
    </row>
    <row r="439" spans="8:8" ht="12.75">
      <c r="H439" s="19"/>
    </row>
    <row r="440" spans="8:8" ht="12.75">
      <c r="H440" s="19"/>
    </row>
    <row r="441" spans="8:8" ht="12.75">
      <c r="H441" s="19"/>
    </row>
    <row r="442" spans="8:8" ht="12.75">
      <c r="H442" s="19"/>
    </row>
    <row r="443" spans="8:8" ht="12.75">
      <c r="H443" s="19"/>
    </row>
    <row r="444" spans="8:8" ht="12.75">
      <c r="H444" s="19"/>
    </row>
    <row r="445" spans="8:8" ht="12.75">
      <c r="H445" s="19"/>
    </row>
    <row r="446" spans="8:8" ht="12.75">
      <c r="H446" s="19"/>
    </row>
    <row r="447" spans="8:8" ht="12.75">
      <c r="H447" s="19"/>
    </row>
    <row r="448" spans="8:8" ht="12.75">
      <c r="H448" s="19"/>
    </row>
    <row r="449" spans="8:8" ht="12.75">
      <c r="H449" s="19"/>
    </row>
    <row r="450" spans="8:8" ht="12.75">
      <c r="H450" s="19"/>
    </row>
    <row r="451" spans="8:8" ht="12.75">
      <c r="H451" s="19"/>
    </row>
    <row r="452" spans="8:8" ht="12.75">
      <c r="H452" s="19"/>
    </row>
    <row r="453" spans="8:8" ht="12.75">
      <c r="H453" s="19"/>
    </row>
    <row r="454" spans="8:8" ht="12.75">
      <c r="H454" s="19"/>
    </row>
    <row r="455" spans="8:8" ht="12.75">
      <c r="H455" s="19"/>
    </row>
    <row r="456" spans="8:8" ht="12.75">
      <c r="H456" s="19"/>
    </row>
    <row r="457" spans="8:8" ht="12.75">
      <c r="H457" s="19"/>
    </row>
    <row r="458" spans="8:8" ht="12.75">
      <c r="H458" s="19"/>
    </row>
    <row r="459" spans="8:8" ht="12.75">
      <c r="H459" s="19"/>
    </row>
    <row r="460" spans="8:8" ht="12.75">
      <c r="H460" s="19"/>
    </row>
    <row r="461" spans="8:8" ht="12.75">
      <c r="H461" s="19"/>
    </row>
    <row r="462" spans="8:8" ht="12.75">
      <c r="H462" s="19"/>
    </row>
    <row r="463" spans="8:8" ht="12.75">
      <c r="H463" s="19"/>
    </row>
    <row r="464" spans="8:8" ht="12.75">
      <c r="H464" s="19"/>
    </row>
    <row r="465" spans="8:8" ht="12.75">
      <c r="H465" s="19"/>
    </row>
    <row r="466" spans="8:8" ht="12.75">
      <c r="H466" s="19"/>
    </row>
    <row r="467" spans="8:8" ht="12.75">
      <c r="H467" s="19"/>
    </row>
    <row r="468" spans="8:8" ht="12.75">
      <c r="H468" s="19"/>
    </row>
    <row r="469" spans="8:8" ht="12.75">
      <c r="H469" s="19"/>
    </row>
    <row r="470" spans="8:8" ht="12.75">
      <c r="H470" s="19"/>
    </row>
    <row r="471" spans="8:8" ht="12.75">
      <c r="H471" s="19"/>
    </row>
    <row r="472" spans="8:8" ht="12.75">
      <c r="H472" s="19"/>
    </row>
    <row r="473" spans="8:8" ht="12.75">
      <c r="H473" s="19"/>
    </row>
    <row r="474" spans="8:8" ht="12.75">
      <c r="H474" s="19"/>
    </row>
    <row r="475" spans="8:8" ht="12.75">
      <c r="H475" s="19"/>
    </row>
    <row r="476" spans="8:8" ht="12.75">
      <c r="H476" s="19"/>
    </row>
    <row r="477" spans="8:8" ht="12.75">
      <c r="H477" s="19"/>
    </row>
    <row r="478" spans="8:8" ht="12.75">
      <c r="H478" s="19"/>
    </row>
    <row r="479" spans="8:8" ht="12.75">
      <c r="H479" s="19"/>
    </row>
    <row r="480" spans="8:8" ht="12.75">
      <c r="H480" s="19"/>
    </row>
    <row r="481" spans="8:8" ht="12.75">
      <c r="H481" s="19"/>
    </row>
    <row r="482" spans="8:8" ht="12.75">
      <c r="H482" s="19"/>
    </row>
    <row r="483" spans="8:8" ht="12.75">
      <c r="H483" s="19"/>
    </row>
    <row r="484" spans="8:8" ht="12.75">
      <c r="H484" s="19"/>
    </row>
    <row r="485" spans="8:8" ht="12.75">
      <c r="H485" s="19"/>
    </row>
    <row r="486" spans="8:8" ht="12.75">
      <c r="H486" s="19"/>
    </row>
    <row r="487" spans="8:8" ht="12.75">
      <c r="H487" s="19"/>
    </row>
    <row r="488" spans="8:8" ht="12.75">
      <c r="H488" s="19"/>
    </row>
    <row r="489" spans="8:8" ht="12.75">
      <c r="H489" s="19"/>
    </row>
    <row r="490" spans="8:8" ht="12.75">
      <c r="H490" s="19"/>
    </row>
    <row r="491" spans="8:8" ht="12.75">
      <c r="H491" s="19"/>
    </row>
    <row r="492" spans="8:8" ht="12.75">
      <c r="H492" s="19"/>
    </row>
    <row r="493" spans="8:8" ht="12.75">
      <c r="H493" s="19"/>
    </row>
    <row r="494" spans="8:8" ht="12.75">
      <c r="H494" s="19"/>
    </row>
    <row r="495" spans="8:8" ht="12.75">
      <c r="H495" s="19"/>
    </row>
    <row r="496" spans="8:8" ht="12.75">
      <c r="H496" s="19"/>
    </row>
    <row r="497" spans="8:8" ht="12.75">
      <c r="H497" s="19"/>
    </row>
    <row r="498" spans="8:8" ht="12.75">
      <c r="H498" s="19"/>
    </row>
    <row r="499" spans="8:8" ht="12.75">
      <c r="H499" s="19"/>
    </row>
    <row r="500" spans="8:8" ht="12.75">
      <c r="H500" s="19"/>
    </row>
    <row r="501" spans="8:8" ht="12.75">
      <c r="H501" s="19"/>
    </row>
    <row r="502" spans="8:8" ht="12.75">
      <c r="H502" s="19"/>
    </row>
    <row r="503" spans="8:8" ht="12.75">
      <c r="H503" s="19"/>
    </row>
    <row r="504" spans="8:8" ht="12.75">
      <c r="H504" s="19"/>
    </row>
    <row r="505" spans="8:8" ht="12.75">
      <c r="H505" s="19"/>
    </row>
    <row r="506" spans="8:8" ht="12.75">
      <c r="H506" s="19"/>
    </row>
    <row r="507" spans="8:8" ht="12.75">
      <c r="H507" s="19"/>
    </row>
    <row r="508" spans="8:8" ht="12.75">
      <c r="H508" s="19"/>
    </row>
    <row r="509" spans="8:8" ht="12.75">
      <c r="H509" s="19"/>
    </row>
    <row r="510" spans="8:8" ht="12.75">
      <c r="H510" s="19"/>
    </row>
    <row r="511" spans="8:8" ht="12.75">
      <c r="H511" s="19"/>
    </row>
    <row r="512" spans="8:8" ht="12.75">
      <c r="H512" s="19"/>
    </row>
    <row r="513" spans="8:8" ht="12.75">
      <c r="H513" s="19"/>
    </row>
    <row r="514" spans="8:8" ht="12.75">
      <c r="H514" s="19"/>
    </row>
    <row r="515" spans="8:8" ht="12.75">
      <c r="H515" s="19"/>
    </row>
    <row r="516" spans="8:8" ht="12.75">
      <c r="H516" s="19"/>
    </row>
    <row r="517" spans="8:8" ht="12.75">
      <c r="H517" s="19"/>
    </row>
    <row r="518" spans="8:8" ht="12.75">
      <c r="H518" s="19"/>
    </row>
    <row r="519" spans="8:8" ht="12.75">
      <c r="H519" s="19"/>
    </row>
    <row r="520" spans="8:8" ht="12.75">
      <c r="H520" s="19"/>
    </row>
    <row r="521" spans="8:8" ht="12.75">
      <c r="H521" s="19"/>
    </row>
    <row r="522" spans="8:8" ht="12.75">
      <c r="H522" s="19"/>
    </row>
    <row r="523" spans="8:8" ht="12.75">
      <c r="H523" s="19"/>
    </row>
    <row r="524" spans="8:8" ht="12.75">
      <c r="H524" s="19"/>
    </row>
    <row r="525" spans="8:8" ht="12.75">
      <c r="H525" s="19"/>
    </row>
    <row r="526" spans="8:8" ht="12.75">
      <c r="H526" s="19"/>
    </row>
    <row r="527" spans="8:8" ht="12.75">
      <c r="H527" s="19"/>
    </row>
    <row r="528" spans="8:8" ht="12.75">
      <c r="H528" s="19"/>
    </row>
    <row r="529" spans="8:8" ht="12.75">
      <c r="H529" s="19"/>
    </row>
    <row r="530" spans="8:8" ht="12.75">
      <c r="H530" s="19"/>
    </row>
    <row r="531" spans="8:8" ht="12.75">
      <c r="H531" s="19"/>
    </row>
    <row r="532" spans="8:8" ht="12.75">
      <c r="H532" s="19"/>
    </row>
    <row r="533" spans="8:8" ht="12.75">
      <c r="H533" s="19"/>
    </row>
    <row r="534" spans="8:8" ht="12.75">
      <c r="H534" s="19"/>
    </row>
    <row r="535" spans="8:8" ht="12.75">
      <c r="H535" s="19"/>
    </row>
    <row r="536" spans="8:8" ht="12.75">
      <c r="H536" s="19"/>
    </row>
    <row r="537" spans="8:8" ht="12.75">
      <c r="H537" s="19"/>
    </row>
    <row r="538" spans="8:8" ht="12.75">
      <c r="H538" s="19"/>
    </row>
    <row r="539" spans="8:8" ht="12.75">
      <c r="H539" s="19"/>
    </row>
    <row r="540" spans="8:8" ht="12.75">
      <c r="H540" s="19"/>
    </row>
    <row r="541" spans="8:8" ht="12.75">
      <c r="H541" s="19"/>
    </row>
    <row r="542" spans="8:8" ht="12.75">
      <c r="H542" s="19"/>
    </row>
    <row r="543" spans="8:8" ht="12.75">
      <c r="H543" s="19"/>
    </row>
    <row r="544" spans="8:8" ht="12.75">
      <c r="H544" s="19"/>
    </row>
    <row r="545" spans="8:8" ht="12.75">
      <c r="H545" s="19"/>
    </row>
    <row r="546" spans="8:8" ht="12.75">
      <c r="H546" s="19"/>
    </row>
    <row r="547" spans="8:8" ht="12.75">
      <c r="H547" s="19"/>
    </row>
    <row r="548" spans="8:8" ht="12.75">
      <c r="H548" s="19"/>
    </row>
    <row r="549" spans="8:8" ht="12.75">
      <c r="H549" s="19"/>
    </row>
    <row r="550" spans="8:8" ht="12.75">
      <c r="H550" s="19"/>
    </row>
    <row r="551" spans="8:8" ht="12.75">
      <c r="H551" s="19"/>
    </row>
    <row r="552" spans="8:8" ht="12.75">
      <c r="H552" s="19"/>
    </row>
    <row r="553" spans="8:8" ht="12.75">
      <c r="H553" s="19"/>
    </row>
    <row r="554" spans="8:8" ht="12.75">
      <c r="H554" s="19"/>
    </row>
    <row r="555" spans="8:8" ht="12.75">
      <c r="H555" s="19"/>
    </row>
    <row r="556" spans="8:8" ht="12.75">
      <c r="H556" s="19"/>
    </row>
    <row r="557" spans="8:8" ht="12.75">
      <c r="H557" s="19"/>
    </row>
    <row r="558" spans="8:8" ht="12.75">
      <c r="H558" s="19"/>
    </row>
    <row r="559" spans="8:8" ht="12.75">
      <c r="H559" s="19"/>
    </row>
    <row r="560" spans="8:8" ht="12.75">
      <c r="H560" s="19"/>
    </row>
    <row r="561" spans="8:8" ht="12.75">
      <c r="H561" s="19"/>
    </row>
    <row r="562" spans="8:8" ht="12.75">
      <c r="H562" s="19"/>
    </row>
    <row r="563" spans="8:8" ht="12.75">
      <c r="H563" s="19"/>
    </row>
    <row r="564" spans="8:8" ht="12.75">
      <c r="H564" s="19"/>
    </row>
    <row r="565" spans="8:8" ht="12.75">
      <c r="H565" s="19"/>
    </row>
    <row r="566" spans="8:8" ht="12.75">
      <c r="H566" s="19"/>
    </row>
    <row r="567" spans="8:8" ht="12.75">
      <c r="H567" s="19"/>
    </row>
    <row r="568" spans="8:8" ht="12.75">
      <c r="H568" s="19"/>
    </row>
    <row r="569" spans="8:8" ht="12.75">
      <c r="H569" s="19"/>
    </row>
    <row r="570" spans="8:8" ht="12.75">
      <c r="H570" s="19"/>
    </row>
    <row r="571" spans="8:8" ht="12.75">
      <c r="H571" s="19"/>
    </row>
    <row r="572" spans="8:8" ht="12.75">
      <c r="H572" s="19"/>
    </row>
    <row r="573" spans="8:8" ht="12.75">
      <c r="H573" s="19"/>
    </row>
    <row r="574" spans="8:8" ht="12.75">
      <c r="H574" s="19"/>
    </row>
    <row r="575" spans="8:8" ht="12.75">
      <c r="H575" s="19"/>
    </row>
    <row r="576" spans="8:8" ht="12.75">
      <c r="H576" s="19"/>
    </row>
    <row r="577" spans="8:8" ht="12.75">
      <c r="H577" s="19"/>
    </row>
    <row r="578" spans="8:8" ht="12.75">
      <c r="H578" s="19"/>
    </row>
    <row r="579" spans="8:8" ht="12.75">
      <c r="H579" s="19"/>
    </row>
    <row r="580" spans="8:8" ht="12.75">
      <c r="H580" s="19"/>
    </row>
    <row r="581" spans="8:8" ht="12.75">
      <c r="H581" s="19"/>
    </row>
    <row r="582" spans="8:8" ht="12.75">
      <c r="H582" s="19"/>
    </row>
    <row r="583" spans="8:8" ht="12.75">
      <c r="H583" s="19"/>
    </row>
    <row r="584" spans="8:8" ht="12.75">
      <c r="H584" s="19"/>
    </row>
    <row r="585" spans="8:8" ht="12.75">
      <c r="H585" s="19"/>
    </row>
    <row r="586" spans="8:8" ht="12.75">
      <c r="H586" s="19"/>
    </row>
    <row r="587" spans="8:8" ht="12.75">
      <c r="H587" s="19"/>
    </row>
    <row r="588" spans="8:8" ht="12.75">
      <c r="H588" s="19"/>
    </row>
    <row r="589" spans="8:8" ht="12.75">
      <c r="H589" s="19"/>
    </row>
    <row r="590" spans="8:8" ht="12.75">
      <c r="H590" s="19"/>
    </row>
    <row r="591" spans="8:8" ht="12.75">
      <c r="H591" s="19"/>
    </row>
    <row r="592" spans="8:8" ht="12.75">
      <c r="H592" s="19"/>
    </row>
    <row r="593" spans="8:8" ht="12.75">
      <c r="H593" s="19"/>
    </row>
    <row r="594" spans="8:8" ht="12.75">
      <c r="H594" s="19"/>
    </row>
    <row r="595" spans="8:8" ht="12.75">
      <c r="H595" s="19"/>
    </row>
    <row r="596" spans="8:8" ht="12.75">
      <c r="H596" s="19"/>
    </row>
    <row r="597" spans="8:8" ht="12.75">
      <c r="H597" s="19"/>
    </row>
    <row r="598" spans="8:8" ht="12.75">
      <c r="H598" s="19"/>
    </row>
    <row r="599" spans="8:8" ht="12.75">
      <c r="H599" s="19"/>
    </row>
    <row r="600" spans="8:8" ht="12.75">
      <c r="H600" s="19"/>
    </row>
    <row r="601" spans="8:8" ht="12.75">
      <c r="H601" s="19"/>
    </row>
    <row r="602" spans="8:8" ht="12.75">
      <c r="H602" s="19"/>
    </row>
    <row r="603" spans="8:8" ht="12.75">
      <c r="H603" s="19"/>
    </row>
    <row r="604" spans="8:8" ht="12.75">
      <c r="H604" s="19"/>
    </row>
    <row r="605" spans="8:8" ht="12.75">
      <c r="H605" s="19"/>
    </row>
    <row r="606" spans="8:8" ht="12.75">
      <c r="H606" s="19"/>
    </row>
    <row r="607" spans="8:8" ht="12.75">
      <c r="H607" s="19"/>
    </row>
    <row r="608" spans="8:8" ht="12.75">
      <c r="H608" s="19"/>
    </row>
    <row r="609" spans="8:8" ht="12.75">
      <c r="H609" s="19"/>
    </row>
    <row r="610" spans="8:8" ht="12.75">
      <c r="H610" s="19"/>
    </row>
    <row r="611" spans="8:8" ht="12.75">
      <c r="H611" s="19"/>
    </row>
    <row r="612" spans="8:8" ht="12.75">
      <c r="H612" s="19"/>
    </row>
    <row r="613" spans="8:8" ht="12.75">
      <c r="H613" s="19"/>
    </row>
    <row r="614" spans="8:8" ht="12.75">
      <c r="H614" s="19"/>
    </row>
    <row r="615" spans="8:8" ht="12.75">
      <c r="H615" s="19"/>
    </row>
    <row r="616" spans="8:8" ht="12.75">
      <c r="H616" s="19"/>
    </row>
    <row r="617" spans="8:8" ht="12.75">
      <c r="H617" s="19"/>
    </row>
    <row r="618" spans="8:8" ht="12.75">
      <c r="H618" s="19"/>
    </row>
    <row r="619" spans="8:8" ht="12.75">
      <c r="H619" s="19"/>
    </row>
    <row r="620" spans="8:8" ht="12.75">
      <c r="H620" s="19"/>
    </row>
    <row r="621" spans="8:8" ht="12.75">
      <c r="H621" s="19"/>
    </row>
    <row r="622" spans="8:8" ht="12.75">
      <c r="H622" s="19"/>
    </row>
    <row r="623" spans="8:8" ht="12.75">
      <c r="H623" s="19"/>
    </row>
    <row r="624" spans="8:8" ht="12.75">
      <c r="H624" s="19"/>
    </row>
    <row r="625" spans="8:8" ht="12.75">
      <c r="H625" s="19"/>
    </row>
    <row r="626" spans="8:8" ht="12.75">
      <c r="H626" s="19"/>
    </row>
    <row r="627" spans="8:8" ht="12.75">
      <c r="H627" s="19"/>
    </row>
    <row r="628" spans="8:8" ht="12.75">
      <c r="H628" s="19"/>
    </row>
    <row r="629" spans="8:8" ht="12.75">
      <c r="H629" s="19"/>
    </row>
    <row r="630" spans="8:8" ht="12.75">
      <c r="H630" s="19"/>
    </row>
    <row r="631" spans="8:8" ht="12.75">
      <c r="H631" s="19"/>
    </row>
    <row r="632" spans="8:8" ht="12.75">
      <c r="H632" s="19"/>
    </row>
    <row r="633" spans="8:8" ht="12.75">
      <c r="H633" s="19"/>
    </row>
    <row r="634" spans="8:8" ht="12.75">
      <c r="H634" s="19"/>
    </row>
    <row r="635" spans="8:8" ht="12.75">
      <c r="H635" s="19"/>
    </row>
    <row r="636" spans="8:8" ht="12.75">
      <c r="H636" s="19"/>
    </row>
    <row r="637" spans="8:8" ht="12.75">
      <c r="H637" s="19"/>
    </row>
    <row r="638" spans="8:8" ht="12.75">
      <c r="H638" s="19"/>
    </row>
    <row r="639" spans="8:8" ht="12.75">
      <c r="H639" s="19"/>
    </row>
    <row r="640" spans="8:8" ht="12.75">
      <c r="H640" s="19"/>
    </row>
    <row r="641" spans="8:8" ht="12.75">
      <c r="H641" s="19"/>
    </row>
    <row r="642" spans="8:8" ht="12.75">
      <c r="H642" s="19"/>
    </row>
    <row r="643" spans="8:8" ht="12.75">
      <c r="H643" s="19"/>
    </row>
    <row r="644" spans="8:8" ht="12.75">
      <c r="H644" s="19"/>
    </row>
    <row r="645" spans="8:8" ht="12.75">
      <c r="H645" s="19"/>
    </row>
    <row r="646" spans="8:8" ht="12.75">
      <c r="H646" s="19"/>
    </row>
    <row r="647" spans="8:8" ht="12.75">
      <c r="H647" s="19"/>
    </row>
    <row r="648" spans="8:8" ht="12.75">
      <c r="H648" s="19"/>
    </row>
    <row r="649" spans="8:8" ht="12.75">
      <c r="H649" s="19"/>
    </row>
    <row r="650" spans="8:8" ht="12.75">
      <c r="H650" s="19"/>
    </row>
    <row r="651" spans="8:8" ht="12.75">
      <c r="H651" s="19"/>
    </row>
    <row r="652" spans="8:8" ht="12.75">
      <c r="H652" s="19"/>
    </row>
    <row r="653" spans="8:8" ht="12.75">
      <c r="H653" s="19"/>
    </row>
    <row r="654" spans="8:8" ht="12.75">
      <c r="H654" s="19"/>
    </row>
    <row r="655" spans="8:8" ht="12.75">
      <c r="H655" s="19"/>
    </row>
    <row r="656" spans="8:8" ht="12.75">
      <c r="H656" s="19"/>
    </row>
    <row r="657" spans="8:8" ht="12.75">
      <c r="H657" s="19"/>
    </row>
    <row r="658" spans="8:8" ht="12.75">
      <c r="H658" s="19"/>
    </row>
    <row r="659" spans="8:8" ht="12.75">
      <c r="H659" s="19"/>
    </row>
    <row r="660" spans="8:8" ht="12.75">
      <c r="H660" s="19"/>
    </row>
    <row r="661" spans="8:8" ht="12.75">
      <c r="H661" s="19"/>
    </row>
    <row r="662" spans="8:8" ht="12.75">
      <c r="H662" s="19"/>
    </row>
    <row r="663" spans="8:8" ht="12.75">
      <c r="H663" s="19"/>
    </row>
    <row r="664" spans="8:8" ht="12.75">
      <c r="H664" s="19"/>
    </row>
    <row r="665" spans="8:8" ht="12.75">
      <c r="H665" s="19"/>
    </row>
    <row r="666" spans="8:8" ht="12.75">
      <c r="H666" s="19"/>
    </row>
    <row r="667" spans="8:8" ht="12.75">
      <c r="H667" s="19"/>
    </row>
    <row r="668" spans="8:8" ht="12.75">
      <c r="H668" s="19"/>
    </row>
    <row r="669" spans="8:8" ht="12.75">
      <c r="H669" s="19"/>
    </row>
    <row r="670" spans="8:8" ht="12.75">
      <c r="H670" s="19"/>
    </row>
    <row r="671" spans="8:8" ht="12.75">
      <c r="H671" s="19"/>
    </row>
    <row r="672" spans="8:8" ht="12.75">
      <c r="H672" s="19"/>
    </row>
    <row r="673" spans="8:8" ht="12.75">
      <c r="H673" s="19"/>
    </row>
    <row r="674" spans="8:8" ht="12.75">
      <c r="H674" s="19"/>
    </row>
    <row r="675" spans="8:8" ht="12.75">
      <c r="H675" s="19"/>
    </row>
    <row r="676" spans="8:8" ht="12.75">
      <c r="H676" s="19"/>
    </row>
    <row r="677" spans="8:8" ht="12.75">
      <c r="H677" s="19"/>
    </row>
    <row r="678" spans="8:8" ht="12.75">
      <c r="H678" s="19"/>
    </row>
    <row r="679" spans="8:8" ht="12.75">
      <c r="H679" s="19"/>
    </row>
    <row r="680" spans="8:8" ht="12.75">
      <c r="H680" s="19"/>
    </row>
    <row r="681" spans="8:8" ht="12.75">
      <c r="H681" s="19"/>
    </row>
    <row r="682" spans="8:8" ht="12.75">
      <c r="H682" s="19"/>
    </row>
    <row r="683" spans="8:8" ht="12.75">
      <c r="H683" s="19"/>
    </row>
    <row r="684" spans="8:8" ht="12.75">
      <c r="H684" s="19"/>
    </row>
    <row r="685" spans="8:8" ht="12.75">
      <c r="H685" s="19"/>
    </row>
    <row r="686" spans="8:8" ht="12.75">
      <c r="H686" s="19"/>
    </row>
    <row r="687" spans="8:8" ht="12.75">
      <c r="H687" s="19"/>
    </row>
    <row r="688" spans="8:8" ht="12.75">
      <c r="H688" s="19"/>
    </row>
    <row r="689" spans="8:8" ht="12.75">
      <c r="H689" s="19"/>
    </row>
    <row r="690" spans="8:8" ht="12.75">
      <c r="H690" s="19"/>
    </row>
    <row r="691" spans="8:8" ht="12.75">
      <c r="H691" s="19"/>
    </row>
    <row r="692" spans="8:8" ht="12.75">
      <c r="H692" s="19"/>
    </row>
    <row r="693" spans="8:8" ht="12.75">
      <c r="H693" s="19"/>
    </row>
    <row r="694" spans="8:8" ht="12.75">
      <c r="H694" s="19"/>
    </row>
    <row r="695" spans="8:8" ht="12.75">
      <c r="H695" s="19"/>
    </row>
    <row r="696" spans="8:8" ht="12.75">
      <c r="H696" s="19"/>
    </row>
    <row r="697" spans="8:8" ht="12.75">
      <c r="H697" s="19"/>
    </row>
    <row r="698" spans="8:8" ht="12.75">
      <c r="H698" s="19"/>
    </row>
    <row r="699" spans="8:8" ht="12.75">
      <c r="H699" s="19"/>
    </row>
    <row r="700" spans="8:8" ht="12.75">
      <c r="H700" s="19"/>
    </row>
    <row r="701" spans="8:8" ht="12.75">
      <c r="H701" s="19"/>
    </row>
    <row r="702" spans="8:8" ht="12.75">
      <c r="H702" s="19"/>
    </row>
    <row r="703" spans="8:8" ht="12.75">
      <c r="H703" s="19"/>
    </row>
    <row r="704" spans="8:8" ht="12.75">
      <c r="H704" s="19"/>
    </row>
    <row r="705" spans="8:8" ht="12.75">
      <c r="H705" s="19"/>
    </row>
    <row r="706" spans="8:8" ht="12.75">
      <c r="H706" s="19"/>
    </row>
    <row r="707" spans="8:8" ht="12.75">
      <c r="H707" s="19"/>
    </row>
    <row r="708" spans="8:8" ht="12.75">
      <c r="H708" s="19"/>
    </row>
    <row r="709" spans="8:8" ht="12.75">
      <c r="H709" s="19"/>
    </row>
    <row r="710" spans="8:8" ht="12.75">
      <c r="H710" s="19"/>
    </row>
    <row r="711" spans="8:8" ht="12.75">
      <c r="H711" s="19"/>
    </row>
    <row r="712" spans="8:8" ht="12.75">
      <c r="H712" s="19"/>
    </row>
    <row r="713" spans="8:8" ht="12.75">
      <c r="H713" s="19"/>
    </row>
    <row r="714" spans="8:8" ht="12.75">
      <c r="H714" s="19"/>
    </row>
    <row r="715" spans="8:8" ht="12.75">
      <c r="H715" s="19"/>
    </row>
    <row r="716" spans="8:8" ht="12.75">
      <c r="H716" s="19"/>
    </row>
    <row r="717" spans="8:8" ht="12.75">
      <c r="H717" s="19"/>
    </row>
    <row r="718" spans="8:8" ht="12.75">
      <c r="H718" s="19"/>
    </row>
    <row r="719" spans="8:8" ht="12.75">
      <c r="H719" s="19"/>
    </row>
    <row r="720" spans="8:8" ht="12.75">
      <c r="H720" s="19"/>
    </row>
    <row r="721" spans="8:8" ht="12.75">
      <c r="H721" s="19"/>
    </row>
    <row r="722" spans="8:8" ht="12.75">
      <c r="H722" s="19"/>
    </row>
    <row r="723" spans="8:8" ht="12.75">
      <c r="H723" s="19"/>
    </row>
    <row r="724" spans="8:8" ht="12.75">
      <c r="H724" s="19"/>
    </row>
    <row r="725" spans="8:8" ht="12.75">
      <c r="H725" s="19"/>
    </row>
    <row r="726" spans="8:8" ht="12.75">
      <c r="H726" s="19"/>
    </row>
    <row r="727" spans="8:8" ht="12.75">
      <c r="H727" s="19"/>
    </row>
    <row r="728" spans="8:8" ht="12.75">
      <c r="H728" s="19"/>
    </row>
    <row r="729" spans="8:8" ht="12.75">
      <c r="H729" s="19"/>
    </row>
    <row r="730" spans="8:8" ht="12.75">
      <c r="H730" s="19"/>
    </row>
    <row r="731" spans="8:8" ht="12.75">
      <c r="H731" s="19"/>
    </row>
    <row r="732" spans="8:8" ht="12.75">
      <c r="H732" s="19"/>
    </row>
    <row r="733" spans="8:8" ht="12.75">
      <c r="H733" s="19"/>
    </row>
    <row r="734" spans="8:8" ht="12.75">
      <c r="H734" s="19"/>
    </row>
    <row r="735" spans="8:8" ht="12.75">
      <c r="H735" s="19"/>
    </row>
    <row r="736" spans="8:8" ht="12.75">
      <c r="H736" s="19"/>
    </row>
    <row r="737" spans="8:8" ht="12.75">
      <c r="H737" s="19"/>
    </row>
    <row r="738" spans="8:8" ht="12.75">
      <c r="H738" s="19"/>
    </row>
    <row r="739" spans="8:8" ht="12.75">
      <c r="H739" s="19"/>
    </row>
    <row r="740" spans="8:8" ht="12.75">
      <c r="H740" s="19"/>
    </row>
    <row r="741" spans="8:8" ht="12.75">
      <c r="H741" s="19"/>
    </row>
    <row r="742" spans="8:8" ht="12.75">
      <c r="H742" s="19"/>
    </row>
    <row r="743" spans="8:8" ht="12.75">
      <c r="H743" s="19"/>
    </row>
    <row r="744" spans="8:8" ht="12.75">
      <c r="H744" s="19"/>
    </row>
    <row r="745" spans="8:8" ht="12.75">
      <c r="H745" s="19"/>
    </row>
    <row r="746" spans="8:8" ht="12.75">
      <c r="H746" s="19"/>
    </row>
    <row r="747" spans="8:8" ht="12.75">
      <c r="H747" s="19"/>
    </row>
    <row r="748" spans="8:8" ht="12.75">
      <c r="H748" s="19"/>
    </row>
    <row r="749" spans="8:8" ht="12.75">
      <c r="H749" s="19"/>
    </row>
    <row r="750" spans="8:8" ht="12.75">
      <c r="H750" s="19"/>
    </row>
    <row r="751" spans="8:8" ht="12.75">
      <c r="H751" s="19"/>
    </row>
    <row r="752" spans="8:8" ht="12.75">
      <c r="H752" s="19"/>
    </row>
    <row r="753" spans="8:8" ht="12.75">
      <c r="H753" s="19"/>
    </row>
    <row r="754" spans="8:8" ht="12.75">
      <c r="H754" s="19"/>
    </row>
    <row r="755" spans="8:8" ht="12.75">
      <c r="H755" s="19"/>
    </row>
    <row r="756" spans="8:8" ht="12.75">
      <c r="H756" s="19"/>
    </row>
    <row r="757" spans="8:8" ht="12.75">
      <c r="H757" s="19"/>
    </row>
    <row r="758" spans="8:8" ht="12.75">
      <c r="H758" s="19"/>
    </row>
    <row r="759" spans="8:8" ht="12.75">
      <c r="H759" s="19"/>
    </row>
    <row r="760" spans="8:8" ht="12.75">
      <c r="H760" s="19"/>
    </row>
    <row r="761" spans="8:8" ht="12.75">
      <c r="H761" s="19"/>
    </row>
    <row r="762" spans="8:8" ht="12.75">
      <c r="H762" s="19"/>
    </row>
    <row r="763" spans="8:8" ht="12.75">
      <c r="H763" s="19"/>
    </row>
    <row r="764" spans="8:8" ht="12.75">
      <c r="H764" s="19"/>
    </row>
    <row r="765" spans="8:8" ht="12.75">
      <c r="H765" s="19"/>
    </row>
    <row r="766" spans="8:8" ht="12.75">
      <c r="H766" s="19"/>
    </row>
    <row r="767" spans="8:8" ht="12.75">
      <c r="H767" s="19"/>
    </row>
    <row r="768" spans="8:8" ht="12.75">
      <c r="H768" s="19"/>
    </row>
    <row r="769" spans="8:8" ht="12.75">
      <c r="H769" s="19"/>
    </row>
    <row r="770" spans="8:8" ht="12.75">
      <c r="H770" s="19"/>
    </row>
    <row r="771" spans="8:8" ht="12.75">
      <c r="H771" s="19"/>
    </row>
    <row r="772" spans="8:8" ht="12.75">
      <c r="H772" s="19"/>
    </row>
    <row r="773" spans="8:8" ht="12.75">
      <c r="H773" s="19"/>
    </row>
    <row r="774" spans="8:8" ht="12.75">
      <c r="H774" s="19"/>
    </row>
    <row r="775" spans="8:8" ht="12.75">
      <c r="H775" s="19"/>
    </row>
    <row r="776" spans="8:8" ht="12.75">
      <c r="H776" s="19"/>
    </row>
    <row r="777" spans="8:8" ht="12.75">
      <c r="H777" s="19"/>
    </row>
    <row r="778" spans="8:8" ht="12.75">
      <c r="H778" s="19"/>
    </row>
    <row r="779" spans="8:8" ht="12.75">
      <c r="H779" s="19"/>
    </row>
    <row r="780" spans="8:8" ht="12.75">
      <c r="H780" s="19"/>
    </row>
    <row r="781" spans="8:8" ht="12.75">
      <c r="H781" s="19"/>
    </row>
    <row r="782" spans="8:8" ht="12.75">
      <c r="H782" s="19"/>
    </row>
    <row r="783" spans="8:8" ht="12.75">
      <c r="H783" s="19"/>
    </row>
    <row r="784" spans="8:8" ht="12.75">
      <c r="H784" s="19"/>
    </row>
    <row r="785" spans="8:8" ht="12.75">
      <c r="H785" s="19"/>
    </row>
    <row r="786" spans="8:8" ht="12.75">
      <c r="H786" s="19"/>
    </row>
    <row r="787" spans="8:8" ht="12.75">
      <c r="H787" s="19"/>
    </row>
    <row r="788" spans="8:8" ht="12.75">
      <c r="H788" s="19"/>
    </row>
    <row r="789" spans="8:8" ht="12.75">
      <c r="H789" s="19"/>
    </row>
    <row r="790" spans="8:8" ht="12.75">
      <c r="H790" s="19"/>
    </row>
    <row r="791" spans="8:8" ht="12.75">
      <c r="H791" s="19"/>
    </row>
    <row r="792" spans="8:8" ht="12.75">
      <c r="H792" s="19"/>
    </row>
    <row r="793" spans="8:8" ht="12.75">
      <c r="H793" s="19"/>
    </row>
    <row r="794" spans="8:8" ht="12.75">
      <c r="H794" s="19"/>
    </row>
    <row r="795" spans="8:8" ht="12.75">
      <c r="H795" s="19"/>
    </row>
    <row r="796" spans="8:8" ht="12.75">
      <c r="H796" s="19"/>
    </row>
    <row r="797" spans="8:8" ht="12.75">
      <c r="H797" s="19"/>
    </row>
    <row r="798" spans="8:8" ht="12.75">
      <c r="H798" s="19"/>
    </row>
    <row r="799" spans="8:8" ht="12.75">
      <c r="H799" s="19"/>
    </row>
    <row r="800" spans="8:8" ht="12.75">
      <c r="H800" s="19"/>
    </row>
    <row r="801" spans="8:8" ht="12.75">
      <c r="H801" s="19"/>
    </row>
    <row r="802" spans="8:8" ht="12.75">
      <c r="H802" s="19"/>
    </row>
    <row r="803" spans="8:8" ht="12.75">
      <c r="H803" s="19"/>
    </row>
    <row r="804" spans="8:8" ht="12.75">
      <c r="H804" s="19"/>
    </row>
    <row r="805" spans="8:8" ht="12.75">
      <c r="H805" s="19"/>
    </row>
    <row r="806" spans="8:8" ht="12.75">
      <c r="H806" s="19"/>
    </row>
    <row r="807" spans="8:8" ht="12.75">
      <c r="H807" s="19"/>
    </row>
    <row r="808" spans="8:8" ht="12.75">
      <c r="H808" s="19"/>
    </row>
    <row r="809" spans="8:8" ht="12.75">
      <c r="H809" s="19"/>
    </row>
    <row r="810" spans="8:8" ht="12.75">
      <c r="H810" s="19"/>
    </row>
    <row r="811" spans="8:8" ht="12.75">
      <c r="H811" s="19"/>
    </row>
    <row r="812" spans="8:8" ht="12.75">
      <c r="H812" s="19"/>
    </row>
    <row r="813" spans="8:8" ht="12.75">
      <c r="H813" s="19"/>
    </row>
    <row r="814" spans="8:8" ht="12.75">
      <c r="H814" s="19"/>
    </row>
    <row r="815" spans="8:8" ht="12.75">
      <c r="H815" s="19"/>
    </row>
    <row r="816" spans="8:8" ht="12.75">
      <c r="H816" s="19"/>
    </row>
    <row r="817" spans="8:8" ht="12.75">
      <c r="H817" s="19"/>
    </row>
    <row r="818" spans="8:8" ht="12.75">
      <c r="H818" s="19"/>
    </row>
    <row r="819" spans="8:8" ht="12.75">
      <c r="H819" s="19"/>
    </row>
    <row r="820" spans="8:8" ht="12.75">
      <c r="H820" s="19"/>
    </row>
    <row r="821" spans="8:8" ht="12.75">
      <c r="H821" s="19"/>
    </row>
    <row r="822" spans="8:8" ht="12.75">
      <c r="H822" s="19"/>
    </row>
    <row r="823" spans="8:8" ht="12.75">
      <c r="H823" s="19"/>
    </row>
    <row r="824" spans="8:8" ht="12.75">
      <c r="H824" s="19"/>
    </row>
    <row r="825" spans="8:8" ht="12.75">
      <c r="H825" s="19"/>
    </row>
    <row r="826" spans="8:8" ht="12.75">
      <c r="H826" s="19"/>
    </row>
    <row r="827" spans="8:8" ht="12.75">
      <c r="H827" s="19"/>
    </row>
    <row r="828" spans="8:8" ht="12.75">
      <c r="H828" s="19"/>
    </row>
    <row r="829" spans="8:8" ht="12.75">
      <c r="H829" s="19"/>
    </row>
    <row r="830" spans="8:8" ht="12.75">
      <c r="H830" s="19"/>
    </row>
    <row r="831" spans="8:8" ht="12.75">
      <c r="H831" s="19"/>
    </row>
    <row r="832" spans="8:8" ht="12.75">
      <c r="H832" s="19"/>
    </row>
    <row r="833" spans="8:8" ht="12.75">
      <c r="H833" s="19"/>
    </row>
    <row r="834" spans="8:8" ht="12.75">
      <c r="H834" s="19"/>
    </row>
    <row r="835" spans="8:8" ht="12.75">
      <c r="H835" s="19"/>
    </row>
    <row r="836" spans="8:8" ht="12.75">
      <c r="H836" s="19"/>
    </row>
    <row r="837" spans="8:8" ht="12.75">
      <c r="H837" s="19"/>
    </row>
    <row r="838" spans="8:8" ht="12.75">
      <c r="H838" s="19"/>
    </row>
    <row r="839" spans="8:8" ht="12.75">
      <c r="H839" s="19"/>
    </row>
    <row r="840" spans="8:8" ht="12.75">
      <c r="H840" s="19"/>
    </row>
    <row r="841" spans="8:8" ht="12.75">
      <c r="H841" s="19"/>
    </row>
    <row r="842" spans="8:8" ht="12.75">
      <c r="H842" s="19"/>
    </row>
    <row r="843" spans="8:8" ht="12.75">
      <c r="H843" s="19"/>
    </row>
    <row r="844" spans="8:8" ht="12.75">
      <c r="H844" s="19"/>
    </row>
    <row r="845" spans="8:8" ht="12.75">
      <c r="H845" s="19"/>
    </row>
    <row r="846" spans="8:8" ht="12.75">
      <c r="H846" s="19"/>
    </row>
    <row r="847" spans="8:8" ht="12.75">
      <c r="H847" s="19"/>
    </row>
    <row r="848" spans="8:8" ht="12.75">
      <c r="H848" s="19"/>
    </row>
    <row r="849" spans="8:8" ht="12.75">
      <c r="H849" s="19"/>
    </row>
    <row r="850" spans="8:8" ht="12.75">
      <c r="H850" s="19"/>
    </row>
    <row r="851" spans="8:8" ht="12.75">
      <c r="H851" s="19"/>
    </row>
    <row r="852" spans="8:8" ht="12.75">
      <c r="H852" s="19"/>
    </row>
    <row r="853" spans="8:8" ht="12.75">
      <c r="H853" s="19"/>
    </row>
    <row r="854" spans="8:8" ht="12.75">
      <c r="H854" s="19"/>
    </row>
    <row r="855" spans="8:8" ht="12.75">
      <c r="H855" s="19"/>
    </row>
    <row r="856" spans="8:8" ht="12.75">
      <c r="H856" s="19"/>
    </row>
    <row r="857" spans="8:8" ht="12.75">
      <c r="H857" s="19"/>
    </row>
    <row r="858" spans="8:8" ht="12.75">
      <c r="H858" s="19"/>
    </row>
    <row r="859" spans="8:8" ht="12.75">
      <c r="H859" s="19"/>
    </row>
    <row r="860" spans="8:8" ht="12.75">
      <c r="H860" s="19"/>
    </row>
    <row r="861" spans="8:8" ht="12.75">
      <c r="H861" s="19"/>
    </row>
    <row r="862" spans="8:8" ht="12.75">
      <c r="H862" s="19"/>
    </row>
    <row r="863" spans="8:8" ht="12.75">
      <c r="H863" s="19"/>
    </row>
    <row r="864" spans="8:8" ht="12.75">
      <c r="H864" s="19"/>
    </row>
    <row r="865" spans="8:8" ht="12.75">
      <c r="H865" s="19"/>
    </row>
    <row r="866" spans="8:8" ht="12.75">
      <c r="H866" s="19"/>
    </row>
    <row r="867" spans="8:8" ht="12.75">
      <c r="H867" s="19"/>
    </row>
    <row r="868" spans="8:8" ht="12.75">
      <c r="H868" s="19"/>
    </row>
    <row r="869" spans="8:8" ht="12.75">
      <c r="H869" s="19"/>
    </row>
    <row r="870" spans="8:8" ht="12.75">
      <c r="H870" s="19"/>
    </row>
    <row r="871" spans="8:8" ht="12.75">
      <c r="H871" s="19"/>
    </row>
    <row r="872" spans="8:8" ht="12.75">
      <c r="H872" s="19"/>
    </row>
    <row r="873" spans="8:8" ht="12.75">
      <c r="H873" s="19"/>
    </row>
    <row r="874" spans="8:8" ht="12.75">
      <c r="H874" s="19"/>
    </row>
    <row r="875" spans="8:8" ht="12.75">
      <c r="H875" s="19"/>
    </row>
    <row r="876" spans="8:8" ht="12.75">
      <c r="H876" s="19"/>
    </row>
    <row r="877" spans="8:8" ht="12.75">
      <c r="H877" s="19"/>
    </row>
    <row r="878" spans="8:8" ht="12.75">
      <c r="H878" s="19"/>
    </row>
    <row r="879" spans="8:8" ht="12.75">
      <c r="H879" s="19"/>
    </row>
    <row r="880" spans="8:8" ht="12.75">
      <c r="H880" s="19"/>
    </row>
    <row r="881" spans="8:8" ht="12.75">
      <c r="H881" s="19"/>
    </row>
    <row r="882" spans="8:8" ht="12.75">
      <c r="H882" s="19"/>
    </row>
    <row r="883" spans="8:8" ht="12.75">
      <c r="H883" s="19"/>
    </row>
    <row r="884" spans="8:8" ht="12.75">
      <c r="H884" s="19"/>
    </row>
    <row r="885" spans="8:8" ht="12.75">
      <c r="H885" s="19"/>
    </row>
    <row r="886" spans="8:8" ht="12.75">
      <c r="H886" s="19"/>
    </row>
    <row r="887" spans="8:8" ht="12.75">
      <c r="H887" s="19"/>
    </row>
    <row r="888" spans="8:8" ht="12.75">
      <c r="H888" s="19"/>
    </row>
    <row r="889" spans="8:8" ht="12.75">
      <c r="H889" s="19"/>
    </row>
    <row r="890" spans="8:8" ht="12.75">
      <c r="H890" s="19"/>
    </row>
    <row r="891" spans="8:8" ht="12.75">
      <c r="H891" s="19"/>
    </row>
    <row r="892" spans="8:8" ht="12.75">
      <c r="H892" s="19"/>
    </row>
    <row r="893" spans="8:8" ht="12.75">
      <c r="H893" s="19"/>
    </row>
    <row r="894" spans="8:8" ht="12.75">
      <c r="H894" s="19"/>
    </row>
    <row r="895" spans="8:8" ht="12.75">
      <c r="H895" s="19"/>
    </row>
    <row r="896" spans="8:8" ht="12.75">
      <c r="H896" s="19"/>
    </row>
    <row r="897" spans="8:8" ht="12.75">
      <c r="H897" s="19"/>
    </row>
    <row r="898" spans="8:8" ht="12.75">
      <c r="H898" s="19"/>
    </row>
    <row r="899" spans="8:8" ht="12.75">
      <c r="H899" s="19"/>
    </row>
    <row r="900" spans="8:8" ht="12.75">
      <c r="H900" s="19"/>
    </row>
    <row r="901" spans="8:8" ht="12.75">
      <c r="H901" s="19"/>
    </row>
    <row r="902" spans="8:8" ht="12.75">
      <c r="H902" s="19"/>
    </row>
    <row r="903" spans="8:8" ht="12.75">
      <c r="H903" s="19"/>
    </row>
    <row r="904" spans="8:8" ht="12.75">
      <c r="H904" s="19"/>
    </row>
    <row r="905" spans="8:8" ht="12.75">
      <c r="H905" s="19"/>
    </row>
    <row r="906" spans="8:8" ht="12.75">
      <c r="H906" s="19"/>
    </row>
    <row r="907" spans="8:8" ht="12.75">
      <c r="H907" s="19"/>
    </row>
    <row r="908" spans="8:8" ht="12.75">
      <c r="H908" s="19"/>
    </row>
    <row r="909" spans="8:8" ht="12.75">
      <c r="H909" s="19"/>
    </row>
    <row r="910" spans="8:8" ht="12.75">
      <c r="H910" s="19"/>
    </row>
    <row r="911" spans="8:8" ht="12.75">
      <c r="H911" s="19"/>
    </row>
    <row r="912" spans="8:8" ht="12.75">
      <c r="H912" s="19"/>
    </row>
    <row r="913" spans="8:8" ht="12.75">
      <c r="H913" s="19"/>
    </row>
    <row r="914" spans="8:8" ht="12.75">
      <c r="H914" s="19"/>
    </row>
    <row r="915" spans="8:8" ht="12.75">
      <c r="H915" s="19"/>
    </row>
    <row r="916" spans="8:8" ht="12.75">
      <c r="H916" s="19"/>
    </row>
    <row r="917" spans="8:8" ht="12.75">
      <c r="H917" s="19"/>
    </row>
    <row r="918" spans="8:8" ht="12.75">
      <c r="H918" s="19"/>
    </row>
    <row r="919" spans="8:8" ht="12.75">
      <c r="H919" s="19"/>
    </row>
    <row r="920" spans="8:8" ht="12.75">
      <c r="H920" s="19"/>
    </row>
    <row r="921" spans="8:8" ht="12.75">
      <c r="H921" s="19"/>
    </row>
    <row r="922" spans="8:8" ht="12.75">
      <c r="H922" s="19"/>
    </row>
    <row r="923" spans="8:8" ht="12.75">
      <c r="H923" s="19"/>
    </row>
    <row r="924" spans="8:8" ht="12.75">
      <c r="H924" s="19"/>
    </row>
    <row r="925" spans="8:8" ht="12.75">
      <c r="H925" s="19"/>
    </row>
    <row r="926" spans="8:8" ht="12.75">
      <c r="H926" s="19"/>
    </row>
    <row r="927" spans="8:8" ht="12.75">
      <c r="H927" s="19"/>
    </row>
    <row r="928" spans="8:8" ht="12.75">
      <c r="H928" s="19"/>
    </row>
    <row r="929" spans="8:8" ht="12.75">
      <c r="H929" s="19"/>
    </row>
    <row r="930" spans="8:8" ht="12.75">
      <c r="H930" s="19"/>
    </row>
    <row r="931" spans="8:8" ht="12.75">
      <c r="H931" s="19"/>
    </row>
    <row r="932" spans="8:8" ht="12.75">
      <c r="H932" s="19"/>
    </row>
    <row r="933" spans="8:8" ht="12.75">
      <c r="H933" s="19"/>
    </row>
    <row r="934" spans="8:8" ht="12.75">
      <c r="H934" s="19"/>
    </row>
    <row r="935" spans="8:8" ht="12.75">
      <c r="H935" s="19"/>
    </row>
    <row r="936" spans="8:8" ht="12.75">
      <c r="H936" s="19"/>
    </row>
    <row r="937" spans="8:8" ht="12.75">
      <c r="H937" s="19"/>
    </row>
    <row r="938" spans="8:8" ht="12.75">
      <c r="H938" s="19"/>
    </row>
    <row r="939" spans="8:8" ht="12.75">
      <c r="H939" s="19"/>
    </row>
    <row r="940" spans="8:8" ht="12.75">
      <c r="H940" s="19"/>
    </row>
    <row r="941" spans="8:8" ht="12.75">
      <c r="H941" s="19"/>
    </row>
    <row r="942" spans="8:8" ht="12.75">
      <c r="H942" s="19"/>
    </row>
    <row r="943" spans="8:8" ht="12.75">
      <c r="H943" s="19"/>
    </row>
    <row r="944" spans="8:8" ht="12.75">
      <c r="H944" s="19"/>
    </row>
    <row r="945" spans="8:8" ht="12.75">
      <c r="H945" s="19"/>
    </row>
    <row r="946" spans="8:8" ht="12.75">
      <c r="H946" s="19"/>
    </row>
    <row r="947" spans="8:8" ht="12.75">
      <c r="H947" s="19"/>
    </row>
    <row r="948" spans="8:8" ht="12.75">
      <c r="H948" s="19"/>
    </row>
    <row r="949" spans="8:8" ht="12.75">
      <c r="H949" s="19"/>
    </row>
    <row r="950" spans="8:8" ht="12.75">
      <c r="H950" s="19"/>
    </row>
    <row r="951" spans="8:8" ht="12.75">
      <c r="H951" s="19"/>
    </row>
    <row r="952" spans="8:8" ht="12.75">
      <c r="H952" s="19"/>
    </row>
    <row r="953" spans="8:8" ht="12.75">
      <c r="H953" s="19"/>
    </row>
    <row r="954" spans="8:8" ht="12.75">
      <c r="H954" s="19"/>
    </row>
    <row r="955" spans="8:8" ht="12.75">
      <c r="H955" s="19"/>
    </row>
    <row r="956" spans="8:8" ht="12.75">
      <c r="H956" s="19"/>
    </row>
    <row r="957" spans="8:8" ht="12.75">
      <c r="H957" s="19"/>
    </row>
    <row r="958" spans="8:8" ht="12.75">
      <c r="H958" s="19"/>
    </row>
    <row r="959" spans="8:8" ht="12.75">
      <c r="H959" s="19"/>
    </row>
    <row r="960" spans="8:8" ht="12.75">
      <c r="H960" s="19"/>
    </row>
    <row r="961" spans="8:8" ht="12.75">
      <c r="H961" s="19"/>
    </row>
    <row r="962" spans="8:8" ht="12.75">
      <c r="H962" s="19"/>
    </row>
    <row r="963" spans="8:8" ht="12.75">
      <c r="H963" s="19"/>
    </row>
    <row r="964" spans="8:8" ht="12.75">
      <c r="H964" s="19"/>
    </row>
    <row r="965" spans="8:8" ht="12.75">
      <c r="H965" s="19"/>
    </row>
    <row r="966" spans="8:8" ht="12.75">
      <c r="H966" s="19"/>
    </row>
    <row r="967" spans="8:8" ht="12.75">
      <c r="H967" s="19"/>
    </row>
    <row r="968" spans="8:8" ht="12.75">
      <c r="H968" s="19"/>
    </row>
    <row r="969" spans="8:8" ht="12.75">
      <c r="H969" s="19"/>
    </row>
    <row r="970" spans="8:8" ht="12.75">
      <c r="H970" s="19"/>
    </row>
    <row r="971" spans="8:8" ht="12.75">
      <c r="H971" s="19"/>
    </row>
    <row r="972" spans="8:8" ht="12.75">
      <c r="H972" s="19"/>
    </row>
    <row r="973" spans="8:8" ht="12.75">
      <c r="H973" s="19"/>
    </row>
    <row r="974" spans="8:8" ht="12.75">
      <c r="H974" s="19"/>
    </row>
    <row r="975" spans="8:8" ht="12.75">
      <c r="H975" s="19"/>
    </row>
    <row r="976" spans="8:8" ht="12.75">
      <c r="H976" s="19"/>
    </row>
    <row r="977" spans="8:8" ht="12.75">
      <c r="H977" s="19"/>
    </row>
    <row r="978" spans="8:8" ht="12.75">
      <c r="H978" s="19"/>
    </row>
    <row r="979" spans="8:8" ht="12.75">
      <c r="H979" s="19"/>
    </row>
    <row r="980" spans="8:8" ht="12.75">
      <c r="H980" s="19"/>
    </row>
    <row r="981" spans="8:8" ht="12.75">
      <c r="H981" s="19"/>
    </row>
    <row r="982" spans="8:8" ht="12.75">
      <c r="H982" s="19"/>
    </row>
    <row r="983" spans="8:8" ht="12.75">
      <c r="H983" s="19"/>
    </row>
    <row r="984" spans="8:8" ht="12.75">
      <c r="H984" s="19"/>
    </row>
    <row r="985" spans="8:8" ht="12.75">
      <c r="H985" s="19"/>
    </row>
    <row r="986" spans="8:8" ht="12.75">
      <c r="H986" s="19"/>
    </row>
    <row r="987" spans="8:8" ht="12.75">
      <c r="H987" s="19"/>
    </row>
    <row r="988" spans="8:8" ht="12.75">
      <c r="H988" s="19"/>
    </row>
    <row r="989" spans="8:8" ht="12.75">
      <c r="H989" s="19"/>
    </row>
    <row r="990" spans="8:8" ht="12.75">
      <c r="H990" s="19"/>
    </row>
    <row r="991" spans="8:8" ht="12.75">
      <c r="H991" s="19"/>
    </row>
    <row r="992" spans="8:8" ht="12.75">
      <c r="H992" s="19"/>
    </row>
    <row r="993" spans="8:8" ht="12.75">
      <c r="H993" s="19"/>
    </row>
  </sheetData>
  <hyperlinks>
    <hyperlink ref="A2" r:id="rId1" display="https://www.researchgate.net/publication/283266699_Positive_impact_on_the_expanded_program_on_immunization_when_sending_call-back_SMS_through_a_computerized_immunization_register_Bobo_Dioulasso_Burkina_Faso"/>
    <hyperlink ref="P2" r:id="rId2" display="https://docs.google.com/document/d/1MKhb4hYhuPFTD97HCY9QA3axj6XHxlXFmgKf98sSuEg/edit?usp=sharing"/>
    <hyperlink ref="A3" r:id="rId3" display="http://bmcpublichealth.biomedcentral.com/articles/10.1186/s12889-016-2823-5"/>
    <hyperlink ref="A4" r:id="rId4"/>
    <hyperlink ref="P4" r:id="rId5" display="https://drive.google.com/drive/u/0/folders/0B3lpvu9ww5atZEpYek9VVVY2ZTg"/>
    <hyperlink ref="A5" r:id="rId6"/>
    <hyperlink ref="A6" r:id="rId7" display="http://search.proquest.com/openview/ad42ef9aa7df2809e3ff91061a6b9942/1?pq-origsite=gscholar"/>
    <hyperlink ref="P6" r:id="rId8" display="https://drive.google.com/drive/u/0/folders/0B3lpvu9ww5atZEpYek9VVVY2ZTg"/>
    <hyperlink ref="A7" r:id="rId9" display="http://www.sciencedirect.com/science/article/pii/S0264410X16300615"/>
    <hyperlink ref="A8" r:id="rId10"/>
    <hyperlink ref="A9" r:id="rId11" display="https://clinicaltrials.gov/ct2/show/NCT01878435"/>
  </hyperlinks>
  <pageMargins left="0.7" right="0.7" top="0.75" bottom="0.75" header="0.3" footer="0.3"/>
  <pageSetup paperSize="9" orientation="portrait" r:id="rId12"/>
  <drawing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
  <sheetViews>
    <sheetView workbookViewId="0">
      <pane ySplit="1" topLeftCell="A2" activePane="bottomLeft" state="frozen"/>
      <selection pane="bottomLeft"/>
    </sheetView>
  </sheetViews>
  <sheetFormatPr defaultColWidth="14.42578125" defaultRowHeight="15.75" customHeight="1"/>
  <cols>
    <col min="1" max="1" width="29.7109375" customWidth="1"/>
  </cols>
  <sheetData>
    <row r="1" spans="1:35" ht="105">
      <c r="A1" s="1" t="s">
        <v>0</v>
      </c>
      <c r="B1" s="1" t="s">
        <v>1</v>
      </c>
      <c r="C1" s="1" t="s">
        <v>2</v>
      </c>
      <c r="D1" s="1" t="s">
        <v>3</v>
      </c>
      <c r="E1" s="1" t="s">
        <v>4</v>
      </c>
      <c r="F1" s="1" t="s">
        <v>5</v>
      </c>
      <c r="G1" s="1" t="s">
        <v>6</v>
      </c>
      <c r="H1" s="2" t="s">
        <v>7</v>
      </c>
      <c r="I1" s="1" t="s">
        <v>8</v>
      </c>
      <c r="J1" s="1" t="s">
        <v>9</v>
      </c>
      <c r="K1" s="1" t="s">
        <v>10</v>
      </c>
      <c r="L1" s="1" t="s">
        <v>11</v>
      </c>
      <c r="M1" s="1" t="s">
        <v>12</v>
      </c>
      <c r="N1" s="1" t="s">
        <v>13</v>
      </c>
      <c r="O1" s="1" t="s">
        <v>14</v>
      </c>
      <c r="P1" s="1" t="s">
        <v>15</v>
      </c>
      <c r="Q1" s="3" t="s">
        <v>16</v>
      </c>
      <c r="R1" s="4"/>
      <c r="S1" s="4"/>
      <c r="T1" s="4"/>
      <c r="U1" s="4"/>
      <c r="V1" s="4"/>
      <c r="W1" s="4"/>
      <c r="X1" s="4"/>
      <c r="Y1" s="4"/>
      <c r="Z1" s="4"/>
      <c r="AA1" s="4"/>
      <c r="AB1" s="4"/>
      <c r="AC1" s="4"/>
      <c r="AD1" s="4"/>
      <c r="AE1" s="4"/>
      <c r="AF1" s="4"/>
      <c r="AG1" s="4"/>
      <c r="AH1" s="4"/>
      <c r="AI1" s="4"/>
    </row>
    <row r="2" spans="1:35" ht="15.75" customHeight="1">
      <c r="A2" s="5" t="str">
        <f>HYPERLINK("http://www.sciencedirect.com/science/article/pii/S0167629615000880","Busso et al 2015 (CHW reminders)")</f>
        <v>Busso et al 2015 (CHW reminders)</v>
      </c>
      <c r="B2" s="7" t="s">
        <v>17</v>
      </c>
      <c r="C2" s="7" t="s">
        <v>19</v>
      </c>
      <c r="D2" s="9" t="s">
        <v>20</v>
      </c>
      <c r="E2" s="9">
        <v>13000</v>
      </c>
      <c r="F2" s="7" t="s">
        <v>23</v>
      </c>
      <c r="G2" s="7" t="s">
        <v>24</v>
      </c>
      <c r="H2" s="11">
        <v>0.68</v>
      </c>
      <c r="I2" s="7" t="s">
        <v>27</v>
      </c>
      <c r="J2" s="7" t="s">
        <v>28</v>
      </c>
      <c r="K2" s="7" t="s">
        <v>29</v>
      </c>
      <c r="L2" s="7" t="s">
        <v>30</v>
      </c>
      <c r="M2" s="7" t="s">
        <v>31</v>
      </c>
      <c r="N2" s="7">
        <v>1</v>
      </c>
      <c r="O2" s="7" t="s">
        <v>27</v>
      </c>
      <c r="P2" s="7"/>
      <c r="Q2" s="7" t="s">
        <v>32</v>
      </c>
      <c r="R2" s="13"/>
      <c r="S2" s="13"/>
      <c r="T2" s="13"/>
      <c r="U2" s="13"/>
      <c r="V2" s="13"/>
      <c r="W2" s="13"/>
      <c r="X2" s="13"/>
      <c r="Y2" s="13"/>
      <c r="Z2" s="13"/>
      <c r="AA2" s="13"/>
      <c r="AB2" s="13"/>
      <c r="AC2" s="13"/>
      <c r="AD2" s="13"/>
      <c r="AE2" s="13"/>
      <c r="AF2" s="13"/>
      <c r="AG2" s="13"/>
      <c r="AH2" s="13"/>
      <c r="AI2" s="13"/>
    </row>
    <row r="3" spans="1:35" ht="15.75" customHeight="1">
      <c r="A3" s="14" t="s">
        <v>34</v>
      </c>
      <c r="B3" s="7" t="s">
        <v>35</v>
      </c>
      <c r="C3" s="7" t="s">
        <v>36</v>
      </c>
      <c r="D3" s="9" t="s">
        <v>37</v>
      </c>
      <c r="E3" s="7">
        <v>3774</v>
      </c>
      <c r="F3" s="7" t="s">
        <v>38</v>
      </c>
      <c r="G3" s="7" t="s">
        <v>39</v>
      </c>
      <c r="H3" s="16"/>
      <c r="I3" s="7" t="s">
        <v>27</v>
      </c>
      <c r="J3" s="7" t="s">
        <v>27</v>
      </c>
      <c r="K3" s="7" t="s">
        <v>27</v>
      </c>
      <c r="L3" s="7" t="s">
        <v>30</v>
      </c>
      <c r="M3" s="7" t="s">
        <v>41</v>
      </c>
      <c r="N3" s="9">
        <v>1</v>
      </c>
      <c r="O3" s="7" t="s">
        <v>27</v>
      </c>
      <c r="P3" s="7"/>
      <c r="Q3" s="7" t="s">
        <v>42</v>
      </c>
      <c r="R3" s="13"/>
      <c r="S3" s="13"/>
      <c r="T3" s="13"/>
      <c r="U3" s="13"/>
      <c r="V3" s="13"/>
      <c r="W3" s="13"/>
      <c r="X3" s="13"/>
      <c r="Y3" s="13"/>
      <c r="Z3" s="13"/>
      <c r="AA3" s="13"/>
      <c r="AB3" s="13"/>
      <c r="AC3" s="13"/>
      <c r="AD3" s="13"/>
      <c r="AE3" s="13"/>
      <c r="AF3" s="13"/>
      <c r="AG3" s="13"/>
      <c r="AH3" s="13"/>
      <c r="AI3" s="13"/>
    </row>
    <row r="4" spans="1:35" ht="15.75" customHeight="1">
      <c r="A4" s="15" t="str">
        <f>HYPERLINK("http://onlinelibrary.wiley.com/doi/10.1002/14651858.CD003941.pub2/abstract","Vann et al 2005")</f>
        <v>Vann et al 2005</v>
      </c>
      <c r="C4" s="8" t="s">
        <v>47</v>
      </c>
      <c r="H4" s="19"/>
    </row>
    <row r="5" spans="1:35" ht="15.75" customHeight="1">
      <c r="A5" s="15" t="str">
        <f>HYPERLINK("http://www.cochrane.org/CD007458/COMMUN_mobile-phone-messaging-reminders-for-attendance-at-healthcare-appointments","Gurol-Urganci et al. 2013 ")</f>
        <v xml:space="preserve">Gurol-Urganci et al. 2013 </v>
      </c>
      <c r="C5" s="8" t="s">
        <v>47</v>
      </c>
      <c r="H5" s="19"/>
    </row>
    <row r="6" spans="1:35" ht="15.75" customHeight="1">
      <c r="A6" s="15" t="str">
        <f>HYPERLINK("http://onlinelibrary.wiley.com/doi/10.1002/14651858.CD008145.pub3/full","Oyo-Ita et al. 2016")</f>
        <v>Oyo-Ita et al. 2016</v>
      </c>
      <c r="C6" s="8" t="s">
        <v>47</v>
      </c>
      <c r="H6" s="19"/>
    </row>
    <row r="7" spans="1:35" ht="15.75" customHeight="1">
      <c r="A7" s="15" t="str">
        <f>HYPERLINK("http://www.ncbi.nlm.nih.gov/pubmed/26395786","Brown et al 2015")</f>
        <v>Brown et al 2015</v>
      </c>
      <c r="H7" s="19"/>
      <c r="P7" s="15" t="str">
        <f>HYPERLINK("http://link.springer.com.ez.library.latrobe.edu.au/article/10.1007/s10900-015-0092-3","link")</f>
        <v>link</v>
      </c>
    </row>
  </sheetData>
  <hyperlinks>
    <hyperlink ref="A2" r:id="rId1" display="http://www.sciencedirect.com/science/article/pii/S0167629615000880"/>
    <hyperlink ref="A3" r:id="rId2"/>
    <hyperlink ref="A4" r:id="rId3" display="http://onlinelibrary.wiley.com/doi/10.1002/14651858.CD003941.pub2/abstract"/>
    <hyperlink ref="A5" r:id="rId4" display="http://www.cochrane.org/CD007458/COMMUN_mobile-phone-messaging-reminders-for-attendance-at-healthcare-appointments"/>
    <hyperlink ref="A6" r:id="rId5" display="http://onlinelibrary.wiley.com/doi/10.1002/14651858.CD008145.pub3/full"/>
    <hyperlink ref="A7" r:id="rId6" display="http://www.ncbi.nlm.nih.gov/pubmed/26395786"/>
    <hyperlink ref="P7" r:id="rId7" display="http://link.springer.com.ez.library.latrobe.edu.au/article/10.1007/s10900-015-0092-3"/>
  </hyperlinks>
  <pageMargins left="0.7" right="0.7" top="0.75" bottom="0.75" header="0.3" footer="0.3"/>
  <pageSetup paperSize="9"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SMS in developing world</vt:lpstr>
      <vt:lpstr>Related studies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2016-10-12T11:21:49Z</dcterms:created>
  <dcterms:modified xsi:type="dcterms:W3CDTF">2016-10-12T11:21:53Z</dcterms:modified>
</cp:coreProperties>
</file>